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 activeTab="3"/>
  </bookViews>
  <sheets>
    <sheet name="ЕК 21" sheetId="14" r:id="rId1"/>
    <sheet name="Право 21" sheetId="11" r:id="rId2"/>
    <sheet name="Оп-21" sheetId="13" r:id="rId3"/>
    <sheet name="Фін-21" sheetId="15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3"/>
  <c r="G15"/>
  <c r="H14" i="11"/>
  <c r="I14" s="1"/>
  <c r="H11" i="13"/>
  <c r="G11"/>
  <c r="H12"/>
  <c r="G12"/>
  <c r="H19" i="11"/>
  <c r="I19" s="1"/>
  <c r="H15"/>
  <c r="I15" s="1"/>
  <c r="H15" i="15"/>
  <c r="H9"/>
  <c r="H24"/>
  <c r="H33"/>
  <c r="H20"/>
  <c r="H7"/>
  <c r="H32"/>
  <c r="H16"/>
  <c r="H12"/>
  <c r="H23"/>
  <c r="H26"/>
  <c r="H22"/>
  <c r="H25"/>
  <c r="H11"/>
  <c r="H10"/>
  <c r="H21"/>
  <c r="H6"/>
  <c r="H29"/>
  <c r="H28"/>
  <c r="H14"/>
  <c r="H13"/>
  <c r="H19"/>
  <c r="H18"/>
  <c r="H30"/>
  <c r="H27"/>
  <c r="H31"/>
  <c r="H8"/>
  <c r="G15"/>
  <c r="G9"/>
  <c r="G24"/>
  <c r="G33"/>
  <c r="G20"/>
  <c r="G7"/>
  <c r="G32"/>
  <c r="G16"/>
  <c r="G12"/>
  <c r="G23"/>
  <c r="G26"/>
  <c r="G22"/>
  <c r="G25"/>
  <c r="G11"/>
  <c r="G10"/>
  <c r="G21"/>
  <c r="G6"/>
  <c r="G29"/>
  <c r="G28"/>
  <c r="G14"/>
  <c r="G13"/>
  <c r="G19"/>
  <c r="G18"/>
  <c r="G30"/>
  <c r="G27"/>
  <c r="G31"/>
  <c r="G8"/>
  <c r="H17"/>
  <c r="G17"/>
  <c r="H7" i="13"/>
  <c r="H10"/>
  <c r="H6"/>
  <c r="H14"/>
  <c r="H8"/>
  <c r="H16"/>
  <c r="H17"/>
  <c r="H9"/>
  <c r="H13"/>
  <c r="G13"/>
  <c r="G7"/>
  <c r="G10"/>
  <c r="G6"/>
  <c r="G14"/>
  <c r="G8"/>
  <c r="G16"/>
  <c r="G17"/>
  <c r="G9"/>
  <c r="H10" i="11"/>
  <c r="I10" s="1"/>
  <c r="H6"/>
  <c r="I6" s="1"/>
  <c r="H20"/>
  <c r="I20" s="1"/>
  <c r="H13"/>
  <c r="I13" s="1"/>
  <c r="H12"/>
  <c r="I12" s="1"/>
  <c r="H9"/>
  <c r="I9" s="1"/>
  <c r="H17"/>
  <c r="I17" s="1"/>
  <c r="H7"/>
  <c r="I7" s="1"/>
  <c r="H18"/>
  <c r="I18" s="1"/>
  <c r="H11"/>
  <c r="I11" s="1"/>
  <c r="H8"/>
  <c r="I8" s="1"/>
  <c r="H16"/>
  <c r="I16" s="1"/>
  <c r="H16" i="14"/>
  <c r="H12"/>
  <c r="H15"/>
  <c r="H7"/>
  <c r="H13"/>
  <c r="H17"/>
  <c r="H11"/>
  <c r="H14"/>
  <c r="H8"/>
  <c r="H10"/>
  <c r="G16"/>
  <c r="G12"/>
  <c r="G15"/>
  <c r="G7"/>
  <c r="G13"/>
  <c r="G17"/>
  <c r="G11"/>
  <c r="G14"/>
  <c r="G8"/>
  <c r="G10"/>
  <c r="H9"/>
  <c r="G9"/>
</calcChain>
</file>

<file path=xl/sharedStrings.xml><?xml version="1.0" encoding="utf-8"?>
<sst xmlns="http://schemas.openxmlformats.org/spreadsheetml/2006/main" count="114" uniqueCount="93">
  <si>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</si>
  <si>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</si>
  <si>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</si>
  <si>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</si>
  <si>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</si>
  <si>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срередній бал</t>
  </si>
  <si>
    <t>екзамени</t>
  </si>
  <si>
    <t>Рейтинг студентів  2 -го курсу факультету Управління економіки та права ОС  "Бакалавр" Облік і оподаткування</t>
  </si>
  <si>
    <t>Рейтинг студентів 2-го курсу факультету Управління, економіки та права  ОС  "Бакалавр" Право</t>
  </si>
  <si>
    <t>К.Р</t>
  </si>
  <si>
    <t>Рейтинг студентів 2го курсу факультету Управління, економіки та права   ОС  "Бакалавр" Економіка</t>
  </si>
  <si>
    <t>Рейтинг студентів 2-го курсу ф акультету Управління, економіки та права   ОС  "Бакалавр" Фінанси</t>
  </si>
  <si>
    <t>Бобик Вікторія Ігорівна</t>
  </si>
  <si>
    <t>Гіль Анастасія Степанівна</t>
  </si>
  <si>
    <t>Козак Олег Назарович</t>
  </si>
  <si>
    <t>Козак Олександр Петрович</t>
  </si>
  <si>
    <t>Колобич Олег Володимирович</t>
  </si>
  <si>
    <t>Копитко Анастасія Іванівна</t>
  </si>
  <si>
    <t>Кривов`яза Вікторія Олегівна</t>
  </si>
  <si>
    <t>Остапчук Наталія Іванівна</t>
  </si>
  <si>
    <t>Саракун Вероніка Іванівна</t>
  </si>
  <si>
    <t>Халус Олександр Олегович</t>
  </si>
  <si>
    <t>Бухгалтерський облік</t>
  </si>
  <si>
    <t>Абрашкіна Вікторія Вікторівна</t>
  </si>
  <si>
    <t>Береговська Вероніка Петрівна</t>
  </si>
  <si>
    <t>Галевич Валерія Іванівна</t>
  </si>
  <si>
    <t>Гоменюк Владислав Ігорович</t>
  </si>
  <si>
    <t>Добрянський Максим Русланович</t>
  </si>
  <si>
    <t>Здреник Тарас Васильович</t>
  </si>
  <si>
    <t>Зінчук Наталія Василівна</t>
  </si>
  <si>
    <t>Іваськевич Анастасія Михайлівна</t>
  </si>
  <si>
    <t>Кліпарчук Богдана Богданівна</t>
  </si>
  <si>
    <t>Лучка Володимир Васильович</t>
  </si>
  <si>
    <t>Михайляк Володимир Миколайович</t>
  </si>
  <si>
    <t>Михалевич Софія Миколаївна</t>
  </si>
  <si>
    <t>Самсін Павло Маркіянович</t>
  </si>
  <si>
    <t>Шуманський Ігор Володимирович</t>
  </si>
  <si>
    <t>Цивільне право України</t>
  </si>
  <si>
    <t>Земельне та аграрне право України</t>
  </si>
  <si>
    <t>Гоменюк Максим Миколайович</t>
  </si>
  <si>
    <t>Гоневич Владислав Андрійович</t>
  </si>
  <si>
    <t>Грень Максим Михайлович</t>
  </si>
  <si>
    <t>Луківський Тарас Ігорович</t>
  </si>
  <si>
    <t>Ненчук Назарій Юрійович</t>
  </si>
  <si>
    <t>Олійник Мар`ян Романович</t>
  </si>
  <si>
    <t>Скварчило Роман Васильович</t>
  </si>
  <si>
    <t>Стріжик Вадим Русланович</t>
  </si>
  <si>
    <t>Федак Андрій Ігорович</t>
  </si>
  <si>
    <t>Шкурко Анна Олександрівна</t>
  </si>
  <si>
    <t>Юндак Віталіна Володимирівна</t>
  </si>
  <si>
    <t>Авдєєва Вікторія Віталіївна</t>
  </si>
  <si>
    <t>Верхомій Мар`яна Василівна</t>
  </si>
  <si>
    <t>Воротній Максим Ігорович</t>
  </si>
  <si>
    <t>Гапон Богдана Сергіївна</t>
  </si>
  <si>
    <t>Гусак Роман Григорович</t>
  </si>
  <si>
    <t>Данько Олег Олегович</t>
  </si>
  <si>
    <t>Демський Ігор Ігорович</t>
  </si>
  <si>
    <t>Довганюк Володимир Васильович</t>
  </si>
  <si>
    <t>Долбан Валентина Ігорівна</t>
  </si>
  <si>
    <t>Камінецька Наталія Романівна</t>
  </si>
  <si>
    <t>Качмар Марія-Вікторія Ігорівна</t>
  </si>
  <si>
    <t>Кубицький Павло Романович</t>
  </si>
  <si>
    <t>Курочка Адріян Тарасович</t>
  </si>
  <si>
    <t>Отчич Богдан Володимирович</t>
  </si>
  <si>
    <t>Парубочий Олександр Ярославович</t>
  </si>
  <si>
    <t>Петрик Назар Миколайович</t>
  </si>
  <si>
    <t>Поврозник Олег Романович</t>
  </si>
  <si>
    <t>Процко Святослав Іванович</t>
  </si>
  <si>
    <t>Руська Анастасія Анатоліївна</t>
  </si>
  <si>
    <t>Сагала Павло Павлович</t>
  </si>
  <si>
    <t>Сало Юлія Андріївна</t>
  </si>
  <si>
    <t>Сидун Вадим Васильович</t>
  </si>
  <si>
    <t>Сорока Андрій Михайлович</t>
  </si>
  <si>
    <t>Тістечок Оксана Юріївна</t>
  </si>
  <si>
    <t>Шевчук Роман Всеволодович</t>
  </si>
  <si>
    <t>Штефан Маргарита Євгенівна</t>
  </si>
  <si>
    <t>Шуруба Дар`я Олексіївна</t>
  </si>
  <si>
    <t>Хмильовський Віталій-Микола Степанович</t>
  </si>
  <si>
    <t>Фіскальна та митна політика</t>
  </si>
  <si>
    <t>Філософія</t>
  </si>
  <si>
    <t>Менеджмент</t>
  </si>
  <si>
    <t>за результатами  екзаменаційної сесії 2023-2024 навчального року ІІ семестру</t>
  </si>
  <si>
    <t>Фінанси підприємств</t>
  </si>
  <si>
    <t>Магеровська Христина Андріївна</t>
  </si>
  <si>
    <t>за результатами екзаменаційної сесії 2023-2024 навчального року ІІ семестр</t>
  </si>
  <si>
    <t>Жаловага Любомир Олександрович</t>
  </si>
  <si>
    <t>Економіка природокористування</t>
  </si>
  <si>
    <t>Економіка бізнесу</t>
  </si>
  <si>
    <t>за результатами  екзаменаційної сесії 2023-2024 навчального року ІІ семестр</t>
  </si>
  <si>
    <t>Козіцький Святослав Володимирович</t>
  </si>
  <si>
    <t>Кримінальне право України</t>
  </si>
  <si>
    <t>Адміністративне право та процес України</t>
  </si>
  <si>
    <t>Компютерні облікові системи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</si>
</sst>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0" fillId="0" borderId="0" xfId="0" applyBorder="1"/>
    <xf numFmtId="0" fontId="4" fillId="0" borderId="0" xfId="0" applyFont="1" applyBorder="1" applyAlignment="1">
      <alignment vertical="top"/>
    </xf>
    <xf numFmtId="0" fontId="5" fillId="0" borderId="0" xfId="0" applyFont="1"/>
    <xf numFmtId="0" fontId="5" fillId="0" borderId="0" xfId="0" applyFont="1" applyBorder="1"/>
    <xf numFmtId="0" fontId="0" fillId="0" borderId="0" xfId="0" applyFont="1"/>
    <xf numFmtId="0" fontId="8" fillId="0" borderId="0" xfId="0" applyFont="1" applyBorder="1" applyAlignment="1">
      <alignment vertical="top"/>
    </xf>
    <xf numFmtId="0" fontId="10" fillId="0" borderId="2" xfId="0" applyFont="1" applyBorder="1"/>
    <xf numFmtId="0" fontId="6" fillId="0" borderId="0" xfId="0" applyFont="1" applyBorder="1"/>
    <xf numFmtId="0" fontId="7" fillId="0" borderId="0" xfId="0" applyFont="1" applyBorder="1"/>
    <xf numFmtId="0" fontId="1" fillId="0" borderId="2" xfId="0" applyFont="1" applyBorder="1"/>
    <xf numFmtId="0" fontId="9" fillId="0" borderId="0" xfId="0" applyFont="1"/>
    <xf numFmtId="0" fontId="11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 wrapText="1"/>
    </xf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2" fontId="1" fillId="0" borderId="2" xfId="0" applyNumberFormat="1" applyFont="1" applyBorder="1"/>
    <xf numFmtId="0" fontId="3" fillId="0" borderId="3" xfId="0" applyFont="1" applyBorder="1"/>
    <xf numFmtId="0" fontId="11" fillId="0" borderId="3" xfId="0" applyFont="1" applyBorder="1"/>
    <xf numFmtId="0" fontId="3" fillId="0" borderId="1" xfId="0" applyFont="1" applyBorder="1"/>
    <xf numFmtId="0" fontId="11" fillId="0" borderId="0" xfId="0" applyFont="1" applyBorder="1"/>
    <xf numFmtId="0" fontId="1" fillId="0" borderId="0" xfId="0" applyFont="1"/>
    <xf numFmtId="0" fontId="3" fillId="0" borderId="4" xfId="0" applyFont="1" applyBorder="1"/>
    <xf numFmtId="0" fontId="1" fillId="0" borderId="2" xfId="0" applyFont="1" applyBorder="1" applyAlignment="1"/>
    <xf numFmtId="2" fontId="1" fillId="0" borderId="2" xfId="0" applyNumberFormat="1" applyFont="1" applyBorder="1" applyAlignment="1"/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1" fillId="0" borderId="2" xfId="0" applyFont="1" applyBorder="1"/>
    <xf numFmtId="0" fontId="5" fillId="0" borderId="2" xfId="0" applyFont="1" applyBorder="1"/>
    <xf numFmtId="0" fontId="7" fillId="0" borderId="2" xfId="0" applyFont="1" applyBorder="1"/>
    <xf numFmtId="0" fontId="0" fillId="0" borderId="2" xfId="0" applyBorder="1"/>
    <xf numFmtId="0" fontId="3" fillId="0" borderId="5" xfId="0" applyFont="1" applyBorder="1" applyAlignment="1">
      <alignment textRotation="9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textRotation="90"/>
    </xf>
    <xf numFmtId="0" fontId="3" fillId="0" borderId="2" xfId="0" applyFont="1" applyBorder="1" applyAlignment="1">
      <alignment textRotation="90"/>
    </xf>
    <xf numFmtId="0" fontId="11" fillId="0" borderId="3" xfId="0" applyFont="1" applyBorder="1" applyAlignment="1">
      <alignment textRotation="90"/>
    </xf>
    <xf numFmtId="0" fontId="3" fillId="0" borderId="7" xfId="0" applyFont="1" applyBorder="1" applyAlignment="1">
      <alignment textRotation="90"/>
    </xf>
    <xf numFmtId="0" fontId="1" fillId="0" borderId="2" xfId="0" applyFont="1" applyFill="1" applyBorder="1"/>
    <xf numFmtId="0" fontId="11" fillId="0" borderId="1" xfId="0" applyFont="1" applyFill="1" applyBorder="1"/>
    <xf numFmtId="0" fontId="11" fillId="0" borderId="1" xfId="0" applyFont="1" applyBorder="1"/>
    <xf numFmtId="0" fontId="3" fillId="0" borderId="5" xfId="0" applyFont="1" applyBorder="1" applyAlignment="1">
      <alignment textRotation="90" wrapText="1"/>
    </xf>
    <xf numFmtId="0" fontId="3" fillId="0" borderId="0" xfId="0" applyFont="1" applyBorder="1" applyAlignment="1">
      <alignment textRotation="90"/>
    </xf>
    <xf numFmtId="0" fontId="11" fillId="0" borderId="5" xfId="0" applyFont="1" applyBorder="1"/>
    <xf numFmtId="0" fontId="1" fillId="0" borderId="5" xfId="0" applyFont="1" applyBorder="1"/>
    <xf numFmtId="2" fontId="1" fillId="0" borderId="5" xfId="0" applyNumberFormat="1" applyFont="1" applyBorder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5" fillId="0" borderId="10" xfId="0" applyFont="1" applyBorder="1"/>
    <xf numFmtId="0" fontId="11" fillId="0" borderId="3" xfId="0" applyFont="1" applyBorder="1" applyAlignment="1">
      <alignment vertical="center" textRotation="90"/>
    </xf>
    <xf numFmtId="0" fontId="11" fillId="0" borderId="2" xfId="0" applyFont="1" applyFill="1" applyBorder="1"/>
    <xf numFmtId="0" fontId="12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topLeftCell="A4" workbookViewId="0">
      <selection activeCell="O15" sqref="O15"/>
    </sheetView>
  </sheetViews>
  <sheetFormatPr defaultRowHeight="14.4"/>
  <cols>
    <col min="1" max="1" width="5.5546875" customWidth="1"/>
    <col min="2" max="2" width="41.88671875" customWidth="1"/>
    <col min="3" max="3" width="6.33203125" customWidth="1"/>
    <col min="4" max="4" width="6.88671875" customWidth="1"/>
    <col min="5" max="6" width="6.44140625" customWidth="1"/>
    <col min="7" max="7" width="7.88671875" customWidth="1"/>
    <col min="9" max="9" width="21" customWidth="1"/>
  </cols>
  <sheetData>
    <row r="1" spans="1:15" s="5" customFormat="1" ht="15.6">
      <c r="A1" s="14"/>
      <c r="B1" s="14"/>
      <c r="C1" s="14" t="s">
        <v>10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s="5" customFormat="1" ht="15.6">
      <c r="A2" s="14"/>
      <c r="B2" s="14"/>
      <c r="C2" s="14" t="s">
        <v>84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28.2">
      <c r="A3" s="15" t="s">
        <v>0</v>
      </c>
      <c r="B3" s="15"/>
      <c r="C3" s="15" t="s">
        <v>1</v>
      </c>
      <c r="D3" s="15"/>
      <c r="E3" s="15"/>
      <c r="F3" s="15"/>
      <c r="G3" s="15" t="s">
        <v>3</v>
      </c>
      <c r="H3" s="16" t="s">
        <v>5</v>
      </c>
      <c r="I3" s="15" t="s">
        <v>4</v>
      </c>
      <c r="J3" s="17"/>
      <c r="K3" s="17"/>
      <c r="L3" s="17"/>
      <c r="M3" s="17"/>
      <c r="N3" s="17"/>
      <c r="O3" s="17"/>
    </row>
    <row r="4" spans="1:15">
      <c r="A4" s="15"/>
      <c r="B4" s="15"/>
      <c r="C4" s="15" t="s">
        <v>2</v>
      </c>
      <c r="D4" s="15"/>
      <c r="E4" s="15"/>
      <c r="F4" s="15"/>
      <c r="G4" s="15"/>
      <c r="H4" s="15"/>
      <c r="I4" s="15"/>
      <c r="J4" s="17"/>
      <c r="K4" s="17"/>
      <c r="L4" s="17"/>
      <c r="M4" s="17"/>
      <c r="N4" s="17"/>
      <c r="O4" s="17"/>
    </row>
    <row r="5" spans="1:15" ht="162.6">
      <c r="A5" s="18"/>
      <c r="B5" s="18"/>
      <c r="C5" s="35" t="s">
        <v>79</v>
      </c>
      <c r="D5" s="35" t="s">
        <v>80</v>
      </c>
      <c r="E5" s="38" t="s">
        <v>86</v>
      </c>
      <c r="F5" s="35" t="s">
        <v>87</v>
      </c>
      <c r="G5" s="18"/>
      <c r="H5" s="18"/>
      <c r="I5" s="18"/>
      <c r="J5" s="17"/>
      <c r="K5" s="17"/>
      <c r="L5" s="17"/>
      <c r="M5" s="17"/>
      <c r="N5" s="17"/>
      <c r="O5" s="17"/>
    </row>
    <row r="6" spans="1:15" ht="5.4" customHeight="1">
      <c r="A6" s="18"/>
      <c r="B6" s="15"/>
      <c r="C6" s="39"/>
      <c r="D6" s="39"/>
      <c r="E6" s="39"/>
      <c r="F6" s="39"/>
      <c r="G6" s="18"/>
      <c r="H6" s="18"/>
      <c r="I6" s="18"/>
      <c r="J6" s="17"/>
      <c r="K6" s="17"/>
      <c r="L6" s="17"/>
      <c r="M6" s="17"/>
      <c r="N6" s="17"/>
      <c r="O6" s="17"/>
    </row>
    <row r="7" spans="1:15" ht="18">
      <c r="A7" s="47">
        <v>1</v>
      </c>
      <c r="B7" s="50" t="s">
        <v>18</v>
      </c>
      <c r="C7" s="51">
        <v>93</v>
      </c>
      <c r="D7" s="51">
        <v>95</v>
      </c>
      <c r="E7" s="51">
        <v>95</v>
      </c>
      <c r="F7" s="51">
        <v>93</v>
      </c>
      <c r="G7" s="48">
        <f>SUM(C7:F7)</f>
        <v>376</v>
      </c>
      <c r="H7" s="49">
        <f>AVERAGE(C7:F7)</f>
        <v>94</v>
      </c>
      <c r="I7" s="18"/>
      <c r="J7" s="17"/>
      <c r="K7" s="17"/>
      <c r="L7" s="17"/>
      <c r="M7" s="17"/>
      <c r="N7" s="17"/>
      <c r="O7" s="17"/>
    </row>
    <row r="8" spans="1:15" ht="21" customHeight="1" thickBot="1">
      <c r="A8" s="32">
        <v>2</v>
      </c>
      <c r="B8" s="30" t="s">
        <v>17</v>
      </c>
      <c r="C8" s="37">
        <v>97</v>
      </c>
      <c r="D8" s="37">
        <v>80</v>
      </c>
      <c r="E8" s="37">
        <v>93</v>
      </c>
      <c r="F8" s="37">
        <v>91</v>
      </c>
      <c r="G8" s="12">
        <f>SUM(C8:F8)</f>
        <v>361</v>
      </c>
      <c r="H8" s="20">
        <f>AVERAGE(C8:F8)</f>
        <v>90.25</v>
      </c>
      <c r="I8" s="9"/>
      <c r="J8" s="17"/>
      <c r="K8" s="17"/>
      <c r="L8" s="17"/>
      <c r="M8" s="17"/>
      <c r="N8" s="17"/>
      <c r="O8" s="17"/>
    </row>
    <row r="9" spans="1:15" ht="18.600000000000001" thickBot="1">
      <c r="A9" s="12">
        <v>3</v>
      </c>
      <c r="B9" s="30" t="s">
        <v>13</v>
      </c>
      <c r="C9" s="37">
        <v>96</v>
      </c>
      <c r="D9" s="37">
        <v>78</v>
      </c>
      <c r="E9" s="37">
        <v>92</v>
      </c>
      <c r="F9" s="37">
        <v>92</v>
      </c>
      <c r="G9" s="12">
        <f>SUM(C9:F9)</f>
        <v>358</v>
      </c>
      <c r="H9" s="20">
        <f>AVERAGE(C9:F9)</f>
        <v>89.5</v>
      </c>
      <c r="I9" s="15"/>
      <c r="J9" s="17"/>
      <c r="K9" s="17"/>
      <c r="L9" s="17"/>
      <c r="M9" s="17"/>
      <c r="N9" s="17"/>
      <c r="O9" s="17"/>
    </row>
    <row r="10" spans="1:15" ht="18.600000000000001" thickBot="1">
      <c r="A10" s="32">
        <v>4</v>
      </c>
      <c r="B10" s="30" t="s">
        <v>19</v>
      </c>
      <c r="C10" s="37">
        <v>95</v>
      </c>
      <c r="D10" s="37">
        <v>77</v>
      </c>
      <c r="E10" s="37">
        <v>93</v>
      </c>
      <c r="F10" s="37">
        <v>91</v>
      </c>
      <c r="G10" s="12">
        <f>SUM(C10:F10)</f>
        <v>356</v>
      </c>
      <c r="H10" s="20">
        <f>AVERAGE(C10:F10)</f>
        <v>89</v>
      </c>
      <c r="I10" s="15"/>
      <c r="J10" s="17"/>
      <c r="K10" s="17"/>
      <c r="L10" s="17"/>
      <c r="M10" s="17"/>
      <c r="N10" s="17"/>
      <c r="O10" s="17"/>
    </row>
    <row r="11" spans="1:15" ht="18.75" customHeight="1" thickBot="1">
      <c r="A11" s="31">
        <v>5</v>
      </c>
      <c r="B11" s="30" t="s">
        <v>12</v>
      </c>
      <c r="C11" s="37">
        <v>95</v>
      </c>
      <c r="D11" s="37">
        <v>77</v>
      </c>
      <c r="E11" s="37">
        <v>81</v>
      </c>
      <c r="F11" s="37">
        <v>90</v>
      </c>
      <c r="G11" s="12">
        <f>SUM(C11:F11)</f>
        <v>343</v>
      </c>
      <c r="H11" s="20">
        <f>AVERAGE(C11:F11)</f>
        <v>85.75</v>
      </c>
      <c r="I11" s="15"/>
      <c r="J11" s="17"/>
      <c r="K11" s="17"/>
      <c r="L11" s="17"/>
      <c r="M11" s="17"/>
      <c r="N11" s="17"/>
      <c r="O11" s="17"/>
    </row>
    <row r="12" spans="1:15" ht="18.600000000000001" thickBot="1">
      <c r="A12" s="12">
        <v>6</v>
      </c>
      <c r="B12" s="30" t="s">
        <v>20</v>
      </c>
      <c r="C12" s="37">
        <v>90</v>
      </c>
      <c r="D12" s="37">
        <v>77</v>
      </c>
      <c r="E12" s="37">
        <v>82</v>
      </c>
      <c r="F12" s="37">
        <v>90</v>
      </c>
      <c r="G12" s="12">
        <f>SUM(C12:F12)</f>
        <v>339</v>
      </c>
      <c r="H12" s="20">
        <f>AVERAGE(C12:F12)</f>
        <v>84.75</v>
      </c>
      <c r="I12" s="15"/>
      <c r="J12" s="17"/>
      <c r="K12" s="17"/>
      <c r="L12" s="17"/>
      <c r="M12" s="17"/>
      <c r="N12" s="17"/>
      <c r="O12" s="17"/>
    </row>
    <row r="13" spans="1:15" ht="18" customHeight="1" thickBot="1">
      <c r="A13" s="31">
        <v>7</v>
      </c>
      <c r="B13" s="30" t="s">
        <v>21</v>
      </c>
      <c r="C13" s="37">
        <v>79</v>
      </c>
      <c r="D13" s="37">
        <v>75</v>
      </c>
      <c r="E13" s="37">
        <v>82</v>
      </c>
      <c r="F13" s="37">
        <v>82</v>
      </c>
      <c r="G13" s="12">
        <f>SUM(C13:F13)</f>
        <v>318</v>
      </c>
      <c r="H13" s="20">
        <f>AVERAGE(C13:F13)</f>
        <v>79.5</v>
      </c>
      <c r="I13" s="15"/>
      <c r="J13" s="17"/>
      <c r="K13" s="17"/>
      <c r="L13" s="17"/>
      <c r="M13" s="17"/>
      <c r="N13" s="17"/>
      <c r="O13" s="17"/>
    </row>
    <row r="14" spans="1:15" ht="18.600000000000001" thickBot="1">
      <c r="A14" s="32">
        <v>8</v>
      </c>
      <c r="B14" s="30" t="s">
        <v>15</v>
      </c>
      <c r="C14" s="37">
        <v>77</v>
      </c>
      <c r="D14" s="37">
        <v>75</v>
      </c>
      <c r="E14" s="37">
        <v>76</v>
      </c>
      <c r="F14" s="37">
        <v>85</v>
      </c>
      <c r="G14" s="12">
        <f>SUM(C14:F14)</f>
        <v>313</v>
      </c>
      <c r="H14" s="20">
        <f>AVERAGE(C14:F14)</f>
        <v>78.25</v>
      </c>
      <c r="I14" s="15"/>
      <c r="J14" s="17"/>
      <c r="K14" s="17"/>
      <c r="L14" s="17"/>
      <c r="M14" s="17"/>
      <c r="N14" s="17"/>
      <c r="O14" s="17"/>
    </row>
    <row r="15" spans="1:15" ht="18.600000000000001" thickBot="1">
      <c r="A15" s="31">
        <v>9</v>
      </c>
      <c r="B15" s="30" t="s">
        <v>16</v>
      </c>
      <c r="C15" s="37">
        <v>69</v>
      </c>
      <c r="D15" s="37">
        <v>65</v>
      </c>
      <c r="E15" s="37">
        <v>76</v>
      </c>
      <c r="F15" s="37">
        <v>78</v>
      </c>
      <c r="G15" s="12">
        <f>SUM(C15:F15)</f>
        <v>288</v>
      </c>
      <c r="H15" s="20">
        <f>AVERAGE(C15:F15)</f>
        <v>72</v>
      </c>
      <c r="I15" s="15"/>
      <c r="J15" s="17"/>
      <c r="K15" s="17"/>
      <c r="L15" s="17"/>
      <c r="M15" s="17"/>
      <c r="N15" s="17"/>
      <c r="O15" s="17"/>
    </row>
    <row r="16" spans="1:15" ht="18.600000000000001" thickBot="1">
      <c r="A16" s="12">
        <v>10</v>
      </c>
      <c r="B16" s="30" t="s">
        <v>85</v>
      </c>
      <c r="C16" s="37">
        <v>66</v>
      </c>
      <c r="D16" s="37">
        <v>73</v>
      </c>
      <c r="E16" s="37">
        <v>75</v>
      </c>
      <c r="F16" s="37">
        <v>71</v>
      </c>
      <c r="G16" s="12">
        <f>SUM(C16:F16)</f>
        <v>285</v>
      </c>
      <c r="H16" s="20">
        <f>AVERAGE(C16:F16)</f>
        <v>71.25</v>
      </c>
      <c r="I16" s="15"/>
      <c r="J16" s="17"/>
      <c r="K16" s="17"/>
      <c r="L16" s="17"/>
      <c r="M16" s="17"/>
      <c r="N16" s="17"/>
      <c r="O16" s="17"/>
    </row>
    <row r="17" spans="1:9" ht="19.5" customHeight="1">
      <c r="A17" s="31">
        <v>11</v>
      </c>
      <c r="B17" s="52" t="s">
        <v>14</v>
      </c>
      <c r="C17" s="53">
        <v>68</v>
      </c>
      <c r="D17" s="53">
        <v>67</v>
      </c>
      <c r="E17" s="53">
        <v>76</v>
      </c>
      <c r="F17" s="53">
        <v>70</v>
      </c>
      <c r="G17" s="12">
        <f>SUM(C17:F17)</f>
        <v>281</v>
      </c>
      <c r="H17" s="20">
        <f>AVERAGE(C17:F17)</f>
        <v>70.25</v>
      </c>
      <c r="I17" s="34"/>
    </row>
    <row r="18" spans="1:9">
      <c r="A18" s="19"/>
      <c r="B18" s="19"/>
      <c r="C18" s="46"/>
      <c r="D18" s="46"/>
      <c r="E18" s="46"/>
      <c r="F18" s="46"/>
      <c r="G18" s="19"/>
      <c r="H18" s="19"/>
      <c r="I18" s="3"/>
    </row>
    <row r="19" spans="1:9" ht="16.8">
      <c r="A19" s="5"/>
      <c r="B19" s="11"/>
      <c r="C19" s="11"/>
      <c r="D19" s="11"/>
      <c r="E19" s="11"/>
      <c r="F19" s="11"/>
      <c r="G19" s="11"/>
      <c r="H19" s="11"/>
      <c r="I19" s="3"/>
    </row>
    <row r="20" spans="1:9" ht="16.8">
      <c r="A20" s="5"/>
      <c r="B20" s="11"/>
      <c r="C20" s="11"/>
      <c r="D20" s="11"/>
      <c r="E20" s="11"/>
      <c r="F20" s="11"/>
      <c r="G20" s="11"/>
      <c r="H20" s="11"/>
      <c r="I20" s="3"/>
    </row>
    <row r="21" spans="1:9" ht="16.8">
      <c r="A21" s="5"/>
      <c r="B21" s="11"/>
      <c r="C21" s="11"/>
      <c r="D21" s="11"/>
      <c r="E21" s="11"/>
      <c r="F21" s="11"/>
      <c r="G21" s="11"/>
      <c r="H21" s="11"/>
      <c r="I21" s="3"/>
    </row>
    <row r="22" spans="1:9" ht="16.8">
      <c r="A22" s="5"/>
      <c r="B22" s="11"/>
      <c r="C22" s="11"/>
      <c r="D22" s="11"/>
      <c r="E22" s="11"/>
      <c r="F22" s="11"/>
      <c r="G22" s="11"/>
      <c r="H22" s="11"/>
      <c r="I22" s="3"/>
    </row>
    <row r="23" spans="1:9" ht="16.8">
      <c r="A23" s="5"/>
      <c r="B23" s="11"/>
      <c r="C23" s="11"/>
      <c r="D23" s="11"/>
      <c r="E23" s="11"/>
      <c r="F23" s="11"/>
      <c r="G23" s="11"/>
      <c r="H23" s="11"/>
      <c r="I23" s="3"/>
    </row>
    <row r="24" spans="1:9" ht="16.8">
      <c r="A24" s="5"/>
      <c r="B24" s="11"/>
      <c r="C24" s="11"/>
      <c r="D24" s="11"/>
      <c r="E24" s="11"/>
      <c r="F24" s="11"/>
      <c r="G24" s="11"/>
      <c r="H24" s="11"/>
      <c r="I24" s="3"/>
    </row>
    <row r="25" spans="1:9">
      <c r="B25" s="3"/>
      <c r="C25" s="3"/>
      <c r="D25" s="3"/>
      <c r="E25" s="3"/>
      <c r="F25" s="3"/>
      <c r="G25" s="3"/>
      <c r="H25" s="3"/>
      <c r="I25" s="3"/>
    </row>
    <row r="28" spans="1:9">
      <c r="B28" s="1"/>
      <c r="C28" s="3"/>
      <c r="D28" s="3"/>
      <c r="E28" s="10"/>
      <c r="F28" s="10"/>
      <c r="G28" s="1"/>
      <c r="H28" s="1"/>
    </row>
    <row r="29" spans="1:9">
      <c r="B29" s="1"/>
      <c r="C29" s="3"/>
      <c r="D29" s="3"/>
      <c r="E29" s="3"/>
      <c r="F29" s="3"/>
      <c r="G29" s="1"/>
      <c r="H29" s="1"/>
    </row>
    <row r="30" spans="1:9">
      <c r="B30" s="1"/>
      <c r="C30" s="3"/>
      <c r="D30" s="3"/>
      <c r="E30" s="3"/>
      <c r="F30" s="3"/>
      <c r="G30" s="8"/>
      <c r="H30" s="4"/>
      <c r="I30" s="7"/>
    </row>
    <row r="31" spans="1:9">
      <c r="B31" s="1"/>
      <c r="C31" s="3"/>
      <c r="D31" s="10"/>
      <c r="E31" s="10"/>
      <c r="F31" s="10"/>
      <c r="G31" s="1"/>
      <c r="H31" s="1"/>
    </row>
    <row r="32" spans="1:9">
      <c r="B32" s="1"/>
      <c r="C32" s="3"/>
      <c r="D32" s="3"/>
      <c r="E32" s="3"/>
      <c r="F32" s="3"/>
      <c r="G32" s="1"/>
      <c r="H32" s="3"/>
    </row>
    <row r="33" spans="2:8">
      <c r="B33" s="1"/>
      <c r="C33" s="3"/>
      <c r="D33" s="3"/>
      <c r="E33" s="3"/>
      <c r="F33" s="3"/>
      <c r="G33" s="1"/>
      <c r="H33" s="1"/>
    </row>
    <row r="34" spans="2:8">
      <c r="B34" s="1"/>
      <c r="C34" s="3"/>
      <c r="D34" s="3"/>
      <c r="E34" s="3"/>
      <c r="F34" s="3"/>
      <c r="G34" s="1"/>
      <c r="H34" s="1"/>
    </row>
    <row r="35" spans="2:8">
      <c r="B35" s="1"/>
      <c r="C35" s="3"/>
      <c r="D35" s="3"/>
      <c r="E35" s="3"/>
      <c r="F35" s="3"/>
      <c r="G35" s="1"/>
      <c r="H35" s="1"/>
    </row>
    <row r="36" spans="2:8">
      <c r="B36" s="2"/>
      <c r="C36" s="3"/>
      <c r="D36" s="3"/>
      <c r="E36" s="3"/>
      <c r="F36" s="3"/>
      <c r="G36" s="2"/>
      <c r="H36" s="2"/>
    </row>
    <row r="37" spans="2:8">
      <c r="B37" s="2"/>
      <c r="C37" s="3"/>
      <c r="D37" s="3"/>
      <c r="E37" s="3"/>
      <c r="F37" s="3"/>
      <c r="G37" s="2"/>
      <c r="H37" s="2"/>
    </row>
    <row r="38" spans="2:8">
      <c r="B38" s="2"/>
      <c r="C38" s="3"/>
      <c r="D38" s="3"/>
      <c r="E38" s="3"/>
      <c r="F38" s="3"/>
      <c r="G38" s="2"/>
      <c r="H38" s="2"/>
    </row>
    <row r="39" spans="2:8">
      <c r="B39" s="2"/>
      <c r="C39" s="3"/>
      <c r="D39" s="3"/>
      <c r="E39" s="3"/>
      <c r="F39" s="3"/>
      <c r="G39" s="2"/>
      <c r="H39" s="2"/>
    </row>
    <row r="40" spans="2:8">
      <c r="B40" s="2"/>
      <c r="C40" s="3"/>
      <c r="D40" s="3"/>
      <c r="E40" s="3"/>
      <c r="F40" s="3"/>
      <c r="G40" s="2"/>
      <c r="H40" s="2"/>
    </row>
    <row r="41" spans="2:8">
      <c r="B41" s="1"/>
      <c r="C41" s="3"/>
      <c r="D41" s="3"/>
      <c r="E41" s="3"/>
      <c r="F41" s="3"/>
      <c r="G41" s="1"/>
      <c r="H41" s="1"/>
    </row>
  </sheetData>
  <sortState ref="A7:H18">
    <sortCondition descending="1" ref="H7"/>
  </sortState>
  <pageMargins left="0.7" right="0.7" top="0.75" bottom="0.75" header="0.3" footer="0.3"/>
  <pageSetup scale="90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4"/>
  <sheetViews>
    <sheetView workbookViewId="0">
      <selection activeCell="N5" sqref="N5"/>
    </sheetView>
  </sheetViews>
  <sheetFormatPr defaultRowHeight="14.4"/>
  <cols>
    <col min="1" max="1" width="8" customWidth="1"/>
    <col min="2" max="2" width="43.88671875" customWidth="1"/>
    <col min="3" max="3" width="7.6640625" customWidth="1"/>
    <col min="4" max="6" width="8.6640625" customWidth="1"/>
    <col min="9" max="9" width="9.109375" customWidth="1"/>
    <col min="10" max="10" width="18.88671875" customWidth="1"/>
  </cols>
  <sheetData>
    <row r="1" spans="1:12" s="5" customFormat="1" ht="15.6">
      <c r="A1" s="14"/>
      <c r="B1" s="14"/>
      <c r="C1" s="14" t="s">
        <v>8</v>
      </c>
      <c r="D1" s="14"/>
      <c r="E1" s="14"/>
      <c r="F1" s="14"/>
      <c r="G1" s="14"/>
      <c r="H1" s="14"/>
      <c r="I1" s="14"/>
      <c r="J1" s="14"/>
      <c r="K1" s="14"/>
      <c r="L1" s="14"/>
    </row>
    <row r="2" spans="1:12" s="5" customFormat="1" ht="15.6">
      <c r="A2" s="14"/>
      <c r="B2" s="14"/>
      <c r="C2" s="14" t="s">
        <v>88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28.2">
      <c r="A3" s="15" t="s">
        <v>0</v>
      </c>
      <c r="B3" s="15"/>
      <c r="C3" s="15" t="s">
        <v>1</v>
      </c>
      <c r="D3" s="15"/>
      <c r="E3" s="15"/>
      <c r="F3" s="15"/>
      <c r="G3" s="15"/>
      <c r="H3" s="15" t="s">
        <v>3</v>
      </c>
      <c r="I3" s="16" t="s">
        <v>5</v>
      </c>
      <c r="J3" s="15" t="s">
        <v>4</v>
      </c>
      <c r="K3" s="17"/>
      <c r="L3" s="17"/>
    </row>
    <row r="4" spans="1:12" ht="15.6">
      <c r="A4" s="15"/>
      <c r="B4" s="15"/>
      <c r="C4" s="15" t="s">
        <v>6</v>
      </c>
      <c r="D4" s="15"/>
      <c r="E4" s="15"/>
      <c r="F4" s="21"/>
      <c r="G4" s="22" t="s">
        <v>9</v>
      </c>
      <c r="H4" s="15"/>
      <c r="I4" s="15"/>
      <c r="J4" s="15"/>
      <c r="K4" s="17"/>
      <c r="L4" s="17"/>
    </row>
    <row r="5" spans="1:12" ht="228.6">
      <c r="A5" s="15"/>
      <c r="B5" s="18"/>
      <c r="C5" s="39" t="s">
        <v>37</v>
      </c>
      <c r="D5" s="39" t="s">
        <v>90</v>
      </c>
      <c r="E5" s="39" t="s">
        <v>38</v>
      </c>
      <c r="F5" s="56" t="s">
        <v>91</v>
      </c>
      <c r="G5" s="40" t="s">
        <v>37</v>
      </c>
      <c r="H5" s="15"/>
      <c r="I5" s="15"/>
      <c r="J5" s="15"/>
      <c r="K5" s="17"/>
      <c r="L5" s="17"/>
    </row>
    <row r="6" spans="1:12" ht="18">
      <c r="A6" s="15">
        <v>1</v>
      </c>
      <c r="B6" s="50" t="s">
        <v>29</v>
      </c>
      <c r="C6" s="51">
        <v>94</v>
      </c>
      <c r="D6" s="51">
        <v>90</v>
      </c>
      <c r="E6" s="51">
        <v>93</v>
      </c>
      <c r="F6" s="51">
        <v>96</v>
      </c>
      <c r="G6" s="51">
        <v>92</v>
      </c>
      <c r="H6" s="54">
        <f>C6+D6+E6+F6+G6</f>
        <v>465</v>
      </c>
      <c r="I6" s="20">
        <f>H6/5</f>
        <v>93</v>
      </c>
      <c r="J6" s="15"/>
      <c r="K6" s="17"/>
      <c r="L6" s="17"/>
    </row>
    <row r="7" spans="1:12" ht="18.600000000000001" thickBot="1">
      <c r="A7" s="55">
        <v>2</v>
      </c>
      <c r="B7" s="30" t="s">
        <v>34</v>
      </c>
      <c r="C7" s="37">
        <v>93</v>
      </c>
      <c r="D7" s="37">
        <v>92</v>
      </c>
      <c r="E7" s="37">
        <v>93</v>
      </c>
      <c r="F7" s="37">
        <v>92</v>
      </c>
      <c r="G7" s="37">
        <v>92</v>
      </c>
      <c r="H7" s="12">
        <f>C7+D7+E7+F7+G7</f>
        <v>462</v>
      </c>
      <c r="I7" s="20">
        <f>H7/5</f>
        <v>92.4</v>
      </c>
      <c r="J7" s="15"/>
      <c r="K7" s="19"/>
      <c r="L7" s="17"/>
    </row>
    <row r="8" spans="1:12" s="5" customFormat="1" ht="20.399999999999999" customHeight="1" thickBot="1">
      <c r="A8" s="32">
        <v>3</v>
      </c>
      <c r="B8" s="30" t="s">
        <v>30</v>
      </c>
      <c r="C8" s="37">
        <v>92</v>
      </c>
      <c r="D8" s="37">
        <v>90</v>
      </c>
      <c r="E8" s="37">
        <v>92</v>
      </c>
      <c r="F8" s="37">
        <v>94</v>
      </c>
      <c r="G8" s="37">
        <v>92</v>
      </c>
      <c r="H8" s="12">
        <f>C8+D8+E8+F8+G8</f>
        <v>460</v>
      </c>
      <c r="I8" s="20">
        <f>H8/5</f>
        <v>92</v>
      </c>
      <c r="J8" s="15"/>
      <c r="K8" s="24"/>
      <c r="L8" s="14"/>
    </row>
    <row r="9" spans="1:12" s="5" customFormat="1" ht="19.2" customHeight="1" thickBot="1">
      <c r="A9" s="32">
        <v>4</v>
      </c>
      <c r="B9" s="30" t="s">
        <v>24</v>
      </c>
      <c r="C9" s="37">
        <v>91</v>
      </c>
      <c r="D9" s="37">
        <v>90</v>
      </c>
      <c r="E9" s="37">
        <v>92</v>
      </c>
      <c r="F9" s="37">
        <v>91</v>
      </c>
      <c r="G9" s="37">
        <v>92</v>
      </c>
      <c r="H9" s="12">
        <f>C9+D9+E9+F9+G9</f>
        <v>456</v>
      </c>
      <c r="I9" s="20">
        <f>H9/5</f>
        <v>91.2</v>
      </c>
      <c r="J9" s="15"/>
      <c r="K9" s="24"/>
      <c r="L9" s="14"/>
    </row>
    <row r="10" spans="1:12" s="5" customFormat="1" ht="18.600000000000001" thickBot="1">
      <c r="A10" s="15">
        <v>5</v>
      </c>
      <c r="B10" s="30" t="s">
        <v>31</v>
      </c>
      <c r="C10" s="37">
        <v>91</v>
      </c>
      <c r="D10" s="37">
        <v>90</v>
      </c>
      <c r="E10" s="37">
        <v>92</v>
      </c>
      <c r="F10" s="37">
        <v>90</v>
      </c>
      <c r="G10" s="37">
        <v>84</v>
      </c>
      <c r="H10" s="12">
        <f>C10+D10+E10+F10+G10</f>
        <v>447</v>
      </c>
      <c r="I10" s="20">
        <f>H10/5</f>
        <v>89.4</v>
      </c>
      <c r="J10" s="34"/>
      <c r="K10" s="6"/>
    </row>
    <row r="11" spans="1:12" s="5" customFormat="1" ht="16.2" customHeight="1" thickBot="1">
      <c r="A11" s="32">
        <v>6</v>
      </c>
      <c r="B11" s="30" t="s">
        <v>26</v>
      </c>
      <c r="C11" s="37">
        <v>90</v>
      </c>
      <c r="D11" s="37">
        <v>82</v>
      </c>
      <c r="E11" s="37">
        <v>90</v>
      </c>
      <c r="F11" s="37">
        <v>90</v>
      </c>
      <c r="G11" s="37">
        <v>82</v>
      </c>
      <c r="H11" s="12">
        <f>C11+D11+E11+F11+G11</f>
        <v>434</v>
      </c>
      <c r="I11" s="20">
        <f>H11/5</f>
        <v>86.8</v>
      </c>
      <c r="J11" s="34"/>
      <c r="K11" s="6"/>
    </row>
    <row r="12" spans="1:12" s="5" customFormat="1" ht="18" customHeight="1" thickBot="1">
      <c r="A12" s="32">
        <v>7</v>
      </c>
      <c r="B12" s="30" t="s">
        <v>25</v>
      </c>
      <c r="C12" s="37">
        <v>73</v>
      </c>
      <c r="D12" s="37">
        <v>85</v>
      </c>
      <c r="E12" s="37">
        <v>84</v>
      </c>
      <c r="F12" s="37">
        <v>80</v>
      </c>
      <c r="G12" s="37">
        <v>77</v>
      </c>
      <c r="H12" s="12">
        <f>C12+D12+E12+F12+G12</f>
        <v>399</v>
      </c>
      <c r="I12" s="20">
        <f>H12/5</f>
        <v>79.8</v>
      </c>
      <c r="J12" s="34"/>
      <c r="K12" s="6"/>
    </row>
    <row r="13" spans="1:12" s="5" customFormat="1" ht="18.600000000000001" thickBot="1">
      <c r="A13" s="32">
        <v>8</v>
      </c>
      <c r="B13" s="30" t="s">
        <v>35</v>
      </c>
      <c r="C13" s="37">
        <v>76</v>
      </c>
      <c r="D13" s="37">
        <v>65</v>
      </c>
      <c r="E13" s="37">
        <v>76</v>
      </c>
      <c r="F13" s="37">
        <v>75</v>
      </c>
      <c r="G13" s="37">
        <v>84</v>
      </c>
      <c r="H13" s="12">
        <f>C13+D13+E13+F13+G13</f>
        <v>376</v>
      </c>
      <c r="I13" s="20">
        <f>H13/5</f>
        <v>75.2</v>
      </c>
      <c r="J13" s="34"/>
      <c r="K13" s="6"/>
    </row>
    <row r="14" spans="1:12" s="5" customFormat="1" ht="18.600000000000001" thickBot="1">
      <c r="A14" s="32">
        <v>9</v>
      </c>
      <c r="B14" s="29" t="s">
        <v>23</v>
      </c>
      <c r="C14" s="36">
        <v>70</v>
      </c>
      <c r="D14" s="36">
        <v>65</v>
      </c>
      <c r="E14" s="36">
        <v>78</v>
      </c>
      <c r="F14" s="36">
        <v>83</v>
      </c>
      <c r="G14" s="36">
        <v>76</v>
      </c>
      <c r="H14" s="12">
        <f t="shared" ref="H14" si="0">C14+D14+E14+F14+G14</f>
        <v>372</v>
      </c>
      <c r="I14" s="20">
        <f>H14/5</f>
        <v>74.400000000000006</v>
      </c>
      <c r="J14" s="34"/>
      <c r="K14" s="6"/>
    </row>
    <row r="15" spans="1:12" s="5" customFormat="1" ht="19.2" customHeight="1" thickBot="1">
      <c r="A15" s="32">
        <v>10</v>
      </c>
      <c r="B15" s="30" t="s">
        <v>27</v>
      </c>
      <c r="C15" s="37">
        <v>70</v>
      </c>
      <c r="D15" s="37">
        <v>66</v>
      </c>
      <c r="E15" s="37">
        <v>75</v>
      </c>
      <c r="F15" s="37">
        <v>80</v>
      </c>
      <c r="G15" s="37">
        <v>76</v>
      </c>
      <c r="H15" s="12">
        <f>C15+D15+E15+F15+G15</f>
        <v>367</v>
      </c>
      <c r="I15" s="20">
        <f>H15/5</f>
        <v>73.400000000000006</v>
      </c>
      <c r="J15" s="34"/>
      <c r="K15" s="6"/>
    </row>
    <row r="16" spans="1:12" s="5" customFormat="1" ht="18.600000000000001" thickBot="1">
      <c r="A16" s="32">
        <v>11</v>
      </c>
      <c r="B16" s="30" t="s">
        <v>32</v>
      </c>
      <c r="C16" s="37">
        <v>63</v>
      </c>
      <c r="D16" s="37">
        <v>60</v>
      </c>
      <c r="E16" s="37">
        <v>70</v>
      </c>
      <c r="F16" s="37">
        <v>63</v>
      </c>
      <c r="G16" s="37">
        <v>70</v>
      </c>
      <c r="H16" s="12">
        <f>C16+D16+E16+F16+G16</f>
        <v>326</v>
      </c>
      <c r="I16" s="20">
        <f>H16/5</f>
        <v>65.2</v>
      </c>
      <c r="J16" s="34"/>
      <c r="K16" s="6"/>
    </row>
    <row r="17" spans="1:11" s="5" customFormat="1" ht="19.2" customHeight="1" thickBot="1">
      <c r="A17" s="32">
        <v>12</v>
      </c>
      <c r="B17" s="30" t="s">
        <v>36</v>
      </c>
      <c r="C17" s="37">
        <v>63</v>
      </c>
      <c r="D17" s="37">
        <v>60</v>
      </c>
      <c r="E17" s="37">
        <v>62</v>
      </c>
      <c r="F17" s="37">
        <v>60</v>
      </c>
      <c r="G17" s="37">
        <v>67</v>
      </c>
      <c r="H17" s="12">
        <f>C17+D17+E17+F17+G17</f>
        <v>312</v>
      </c>
      <c r="I17" s="20">
        <f>H17/5</f>
        <v>62.4</v>
      </c>
      <c r="J17" s="34"/>
      <c r="K17" s="6"/>
    </row>
    <row r="18" spans="1:11" s="5" customFormat="1" ht="18.600000000000001" thickBot="1">
      <c r="A18" s="32">
        <v>13</v>
      </c>
      <c r="B18" s="30" t="s">
        <v>33</v>
      </c>
      <c r="C18" s="37">
        <v>70</v>
      </c>
      <c r="D18" s="37">
        <v>60</v>
      </c>
      <c r="E18" s="37">
        <v>67</v>
      </c>
      <c r="F18" s="37">
        <v>31</v>
      </c>
      <c r="G18" s="37">
        <v>75</v>
      </c>
      <c r="H18" s="12">
        <f>C18+D18+E18+F18+G18</f>
        <v>303</v>
      </c>
      <c r="I18" s="20">
        <f>H18/5</f>
        <v>60.6</v>
      </c>
      <c r="J18" s="34"/>
      <c r="K18" s="6"/>
    </row>
    <row r="19" spans="1:11" s="5" customFormat="1" ht="18.600000000000001" thickBot="1">
      <c r="A19" s="12">
        <v>14</v>
      </c>
      <c r="B19" s="30" t="s">
        <v>28</v>
      </c>
      <c r="C19" s="37">
        <v>36</v>
      </c>
      <c r="D19" s="37">
        <v>60</v>
      </c>
      <c r="E19" s="37">
        <v>67</v>
      </c>
      <c r="F19" s="37">
        <v>65</v>
      </c>
      <c r="G19" s="37">
        <v>70</v>
      </c>
      <c r="H19" s="12">
        <f>C19+D19+E19+F19+G19</f>
        <v>298</v>
      </c>
      <c r="I19" s="20">
        <f>H19/5</f>
        <v>59.6</v>
      </c>
      <c r="J19" s="34"/>
      <c r="K19" s="6"/>
    </row>
    <row r="20" spans="1:11" s="5" customFormat="1" ht="19.2" customHeight="1" thickBot="1">
      <c r="A20" s="31">
        <v>15</v>
      </c>
      <c r="B20" s="30" t="s">
        <v>89</v>
      </c>
      <c r="C20" s="37">
        <v>64</v>
      </c>
      <c r="D20" s="37">
        <v>60</v>
      </c>
      <c r="E20" s="37">
        <v>65</v>
      </c>
      <c r="F20" s="37">
        <v>30</v>
      </c>
      <c r="G20" s="37">
        <v>71</v>
      </c>
      <c r="H20" s="12">
        <f>C20+D20+E20+F20+G20</f>
        <v>290</v>
      </c>
      <c r="I20" s="20">
        <f>H20/5</f>
        <v>58</v>
      </c>
      <c r="J20" s="34"/>
      <c r="K20" s="6"/>
    </row>
    <row r="21" spans="1:11" s="5" customFormat="1" ht="16.8">
      <c r="B21" s="11"/>
      <c r="C21" s="11"/>
      <c r="D21" s="11"/>
      <c r="E21" s="11"/>
      <c r="F21" s="11"/>
      <c r="G21" s="11"/>
      <c r="H21" s="11"/>
      <c r="I21" s="11"/>
      <c r="J21" s="3"/>
      <c r="K21" s="6"/>
    </row>
    <row r="22" spans="1:11" s="5" customFormat="1" ht="16.8">
      <c r="B22" s="11"/>
      <c r="C22" s="11"/>
      <c r="D22" s="11"/>
      <c r="E22" s="11"/>
      <c r="F22" s="11"/>
      <c r="G22" s="11"/>
      <c r="H22" s="11"/>
      <c r="I22" s="11"/>
      <c r="J22" s="3"/>
      <c r="K22" s="6"/>
    </row>
    <row r="23" spans="1:11" s="5" customFormat="1" ht="16.8">
      <c r="B23" s="11"/>
      <c r="C23" s="11"/>
      <c r="D23" s="11"/>
      <c r="E23" s="11"/>
      <c r="F23" s="11"/>
      <c r="G23" s="11"/>
      <c r="H23" s="11"/>
      <c r="I23" s="11"/>
      <c r="J23" s="3"/>
      <c r="K23" s="6"/>
    </row>
    <row r="24" spans="1:11">
      <c r="B24" s="3"/>
      <c r="C24" s="3"/>
      <c r="D24" s="3"/>
      <c r="E24" s="3"/>
      <c r="F24" s="3"/>
      <c r="G24" s="3"/>
      <c r="H24" s="3"/>
      <c r="I24" s="3"/>
      <c r="J24" s="3"/>
      <c r="K24" s="3"/>
    </row>
  </sheetData>
  <sortState ref="A9:I22">
    <sortCondition descending="1" ref="I7"/>
  </sortState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5"/>
  <sheetViews>
    <sheetView workbookViewId="0">
      <selection activeCell="L10" sqref="L10"/>
    </sheetView>
  </sheetViews>
  <sheetFormatPr defaultRowHeight="14.4"/>
  <cols>
    <col min="1" max="1" width="6" customWidth="1"/>
    <col min="2" max="2" width="38.88671875" customWidth="1"/>
    <col min="3" max="3" width="7.5546875" customWidth="1"/>
    <col min="4" max="4" width="7" customWidth="1"/>
    <col min="5" max="6" width="6.88671875" customWidth="1"/>
    <col min="9" max="9" width="15.5546875" customWidth="1"/>
  </cols>
  <sheetData>
    <row r="1" spans="1:13" ht="15.6">
      <c r="A1" s="14"/>
      <c r="B1" s="14"/>
      <c r="C1" s="14" t="s">
        <v>7</v>
      </c>
      <c r="D1" s="14"/>
      <c r="E1" s="14"/>
      <c r="F1" s="14"/>
      <c r="G1" s="14"/>
      <c r="H1" s="14"/>
      <c r="I1" s="14"/>
      <c r="J1" s="14"/>
      <c r="K1" s="17"/>
      <c r="L1" s="17"/>
      <c r="M1" s="17"/>
    </row>
    <row r="2" spans="1:13" ht="15.6">
      <c r="A2" s="14"/>
      <c r="B2" s="14"/>
      <c r="C2" s="14" t="s">
        <v>84</v>
      </c>
      <c r="D2" s="14"/>
      <c r="E2" s="14"/>
      <c r="F2" s="14"/>
      <c r="G2" s="14"/>
      <c r="H2" s="14"/>
      <c r="I2" s="14"/>
      <c r="J2" s="14"/>
      <c r="K2" s="17"/>
      <c r="L2" s="17"/>
      <c r="M2" s="17"/>
    </row>
    <row r="3" spans="1:13" ht="28.2">
      <c r="A3" s="23" t="s">
        <v>0</v>
      </c>
      <c r="B3" s="15"/>
      <c r="C3" s="15" t="s">
        <v>1</v>
      </c>
      <c r="D3" s="15"/>
      <c r="E3" s="15"/>
      <c r="F3" s="15"/>
      <c r="G3" s="15" t="s">
        <v>3</v>
      </c>
      <c r="H3" s="16" t="s">
        <v>5</v>
      </c>
      <c r="I3" s="15" t="s">
        <v>4</v>
      </c>
      <c r="J3" s="17"/>
      <c r="K3" s="17"/>
      <c r="L3" s="17"/>
      <c r="M3" s="17"/>
    </row>
    <row r="4" spans="1:13">
      <c r="A4" s="15"/>
      <c r="B4" s="15"/>
      <c r="C4" s="26" t="s">
        <v>2</v>
      </c>
      <c r="D4" s="15"/>
      <c r="E4" s="15"/>
      <c r="F4" s="15"/>
      <c r="G4" s="15"/>
      <c r="H4" s="15"/>
      <c r="I4" s="15"/>
      <c r="J4" s="17"/>
      <c r="K4" s="17"/>
      <c r="L4" s="17"/>
      <c r="M4" s="17"/>
    </row>
    <row r="5" spans="1:13" ht="145.19999999999999">
      <c r="A5" s="18"/>
      <c r="B5" s="18"/>
      <c r="C5" s="41" t="s">
        <v>82</v>
      </c>
      <c r="D5" s="35" t="s">
        <v>79</v>
      </c>
      <c r="E5" s="35" t="s">
        <v>80</v>
      </c>
      <c r="F5" s="35" t="s">
        <v>92</v>
      </c>
      <c r="G5" s="18"/>
      <c r="H5" s="18"/>
      <c r="I5" s="15"/>
      <c r="J5" s="17"/>
      <c r="K5" s="17"/>
      <c r="L5" s="17"/>
      <c r="M5" s="17"/>
    </row>
    <row r="6" spans="1:13" ht="18.600000000000001" thickBot="1">
      <c r="A6" s="44">
        <v>1</v>
      </c>
      <c r="B6" s="30" t="s">
        <v>83</v>
      </c>
      <c r="C6" s="37">
        <v>90</v>
      </c>
      <c r="D6" s="37">
        <v>90</v>
      </c>
      <c r="E6" s="37">
        <v>93</v>
      </c>
      <c r="F6" s="37">
        <v>90</v>
      </c>
      <c r="G6" s="27">
        <f>SUM(C6:F6)</f>
        <v>363</v>
      </c>
      <c r="H6" s="28">
        <f>AVERAGE(C6:F6)</f>
        <v>90.75</v>
      </c>
      <c r="I6" s="12"/>
      <c r="J6" s="17"/>
      <c r="K6" s="17"/>
      <c r="L6" s="17"/>
      <c r="M6" s="17"/>
    </row>
    <row r="7" spans="1:13" ht="21.75" customHeight="1" thickBot="1">
      <c r="A7" s="44">
        <v>2</v>
      </c>
      <c r="B7" s="30" t="s">
        <v>48</v>
      </c>
      <c r="C7" s="37">
        <v>80</v>
      </c>
      <c r="D7" s="37">
        <v>90</v>
      </c>
      <c r="E7" s="37">
        <v>80</v>
      </c>
      <c r="F7" s="37">
        <v>80</v>
      </c>
      <c r="G7" s="27">
        <f>SUM(C7:F7)</f>
        <v>330</v>
      </c>
      <c r="H7" s="28">
        <f>AVERAGE(C7:F7)</f>
        <v>82.5</v>
      </c>
      <c r="I7" s="12"/>
      <c r="J7" s="19"/>
      <c r="K7" s="17"/>
      <c r="L7" s="17"/>
      <c r="M7" s="17"/>
    </row>
    <row r="8" spans="1:13" ht="24" customHeight="1" thickBot="1">
      <c r="A8" s="44">
        <v>3</v>
      </c>
      <c r="B8" s="30" t="s">
        <v>49</v>
      </c>
      <c r="C8" s="37">
        <v>76</v>
      </c>
      <c r="D8" s="37">
        <v>77</v>
      </c>
      <c r="E8" s="37">
        <v>75</v>
      </c>
      <c r="F8" s="37">
        <v>80</v>
      </c>
      <c r="G8" s="27">
        <f>SUM(C8:F8)</f>
        <v>308</v>
      </c>
      <c r="H8" s="28">
        <f>AVERAGE(C8:F8)</f>
        <v>77</v>
      </c>
      <c r="I8" s="12"/>
      <c r="J8" s="19"/>
      <c r="K8" s="17"/>
      <c r="L8" s="17"/>
      <c r="M8" s="17"/>
    </row>
    <row r="9" spans="1:13" ht="18.600000000000001" thickBot="1">
      <c r="A9" s="43">
        <v>4</v>
      </c>
      <c r="B9" s="30" t="s">
        <v>40</v>
      </c>
      <c r="C9" s="37">
        <v>71</v>
      </c>
      <c r="D9" s="37">
        <v>63</v>
      </c>
      <c r="E9" s="37">
        <v>78</v>
      </c>
      <c r="F9" s="37">
        <v>75</v>
      </c>
      <c r="G9" s="27">
        <f>SUM(C9:F9)</f>
        <v>287</v>
      </c>
      <c r="H9" s="28">
        <f>AVERAGE(C9:F9)</f>
        <v>71.75</v>
      </c>
      <c r="I9" s="12"/>
      <c r="J9" s="19"/>
      <c r="K9" s="17"/>
      <c r="L9" s="17"/>
      <c r="M9" s="17"/>
    </row>
    <row r="10" spans="1:13" ht="20.25" customHeight="1" thickBot="1">
      <c r="A10" s="58">
        <v>5</v>
      </c>
      <c r="B10" s="30" t="s">
        <v>44</v>
      </c>
      <c r="C10" s="37">
        <v>69</v>
      </c>
      <c r="D10" s="37">
        <v>65</v>
      </c>
      <c r="E10" s="37">
        <v>71</v>
      </c>
      <c r="F10" s="37">
        <v>66</v>
      </c>
      <c r="G10" s="27">
        <f>SUM(C10:F10)</f>
        <v>271</v>
      </c>
      <c r="H10" s="28">
        <f>AVERAGE(C10:F10)</f>
        <v>67.75</v>
      </c>
      <c r="I10" s="12"/>
      <c r="J10" s="19"/>
      <c r="K10" s="17"/>
      <c r="L10" s="17"/>
      <c r="M10" s="17"/>
    </row>
    <row r="11" spans="1:13" ht="18.600000000000001" thickBot="1">
      <c r="A11" s="44">
        <v>6</v>
      </c>
      <c r="B11" s="30" t="s">
        <v>47</v>
      </c>
      <c r="C11" s="37">
        <v>68</v>
      </c>
      <c r="D11" s="37">
        <v>62</v>
      </c>
      <c r="E11" s="37">
        <v>75</v>
      </c>
      <c r="F11" s="37">
        <v>66</v>
      </c>
      <c r="G11" s="27">
        <f>SUM(C11:F11)</f>
        <v>271</v>
      </c>
      <c r="H11" s="28">
        <f>AVERAGE(C11:F11)</f>
        <v>67.75</v>
      </c>
      <c r="I11" s="12"/>
      <c r="J11" s="19"/>
      <c r="K11" s="17"/>
      <c r="L11" s="17"/>
      <c r="M11" s="17"/>
    </row>
    <row r="12" spans="1:13" ht="18.600000000000001" thickBot="1">
      <c r="A12" s="31">
        <v>7</v>
      </c>
      <c r="B12" s="30" t="s">
        <v>46</v>
      </c>
      <c r="C12" s="37">
        <v>66</v>
      </c>
      <c r="D12" s="37">
        <v>63</v>
      </c>
      <c r="E12" s="37">
        <v>67</v>
      </c>
      <c r="F12" s="37">
        <v>66</v>
      </c>
      <c r="G12" s="27">
        <f>SUM(C12:F12)</f>
        <v>262</v>
      </c>
      <c r="H12" s="28">
        <f>AVERAGE(C12:F12)</f>
        <v>65.5</v>
      </c>
      <c r="I12" s="33"/>
      <c r="J12" s="19"/>
      <c r="K12" s="17"/>
      <c r="L12" s="17"/>
      <c r="M12" s="17"/>
    </row>
    <row r="13" spans="1:13" ht="18.600000000000001" thickBot="1">
      <c r="A13" s="57">
        <v>8</v>
      </c>
      <c r="B13" s="30" t="s">
        <v>41</v>
      </c>
      <c r="C13" s="37">
        <v>63</v>
      </c>
      <c r="D13" s="37">
        <v>63</v>
      </c>
      <c r="E13" s="37">
        <v>70</v>
      </c>
      <c r="F13" s="37">
        <v>65</v>
      </c>
      <c r="G13" s="27">
        <f>SUM(C13:F13)</f>
        <v>261</v>
      </c>
      <c r="H13" s="28">
        <f>AVERAGE(C13:F13)</f>
        <v>65.25</v>
      </c>
      <c r="I13" s="33"/>
      <c r="J13" s="19"/>
      <c r="K13" s="17"/>
      <c r="L13" s="17"/>
      <c r="M13" s="17"/>
    </row>
    <row r="14" spans="1:13" ht="21" customHeight="1" thickBot="1">
      <c r="A14" s="31">
        <v>9</v>
      </c>
      <c r="B14" s="30" t="s">
        <v>43</v>
      </c>
      <c r="C14" s="37">
        <v>61</v>
      </c>
      <c r="D14" s="37">
        <v>65</v>
      </c>
      <c r="E14" s="37">
        <v>68</v>
      </c>
      <c r="F14" s="37">
        <v>66</v>
      </c>
      <c r="G14" s="27">
        <f>SUM(C14:F14)</f>
        <v>260</v>
      </c>
      <c r="H14" s="28">
        <f>AVERAGE(C14:F14)</f>
        <v>65</v>
      </c>
      <c r="I14" s="33"/>
      <c r="J14" s="19"/>
      <c r="K14" s="17"/>
      <c r="L14" s="17"/>
      <c r="M14" s="17"/>
    </row>
    <row r="15" spans="1:13" ht="18" customHeight="1" thickBot="1">
      <c r="A15" s="31">
        <v>10</v>
      </c>
      <c r="B15" s="29" t="s">
        <v>39</v>
      </c>
      <c r="C15" s="36">
        <v>75</v>
      </c>
      <c r="D15" s="36">
        <v>33</v>
      </c>
      <c r="E15" s="36">
        <v>77</v>
      </c>
      <c r="F15" s="36">
        <v>68</v>
      </c>
      <c r="G15" s="27">
        <f t="shared" ref="G15" si="0">SUM(C15:F15)</f>
        <v>253</v>
      </c>
      <c r="H15" s="28">
        <f t="shared" ref="H15" si="1">AVERAGE(C15:F15)</f>
        <v>63.25</v>
      </c>
      <c r="I15" s="33"/>
      <c r="J15" s="19"/>
      <c r="K15" s="17"/>
      <c r="L15" s="17"/>
      <c r="M15" s="17"/>
    </row>
    <row r="16" spans="1:13" ht="20.399999999999999" customHeight="1" thickBot="1">
      <c r="A16" s="31">
        <v>11</v>
      </c>
      <c r="B16" s="30" t="s">
        <v>42</v>
      </c>
      <c r="C16" s="37">
        <v>70</v>
      </c>
      <c r="D16" s="37">
        <v>78</v>
      </c>
      <c r="E16" s="37">
        <v>71</v>
      </c>
      <c r="F16" s="37">
        <v>33</v>
      </c>
      <c r="G16" s="27">
        <f>SUM(C16:F16)</f>
        <v>252</v>
      </c>
      <c r="H16" s="28">
        <f>AVERAGE(C16:F16)</f>
        <v>63</v>
      </c>
      <c r="I16" s="33"/>
      <c r="J16" s="3"/>
    </row>
    <row r="17" spans="1:10" ht="18.600000000000001" thickBot="1">
      <c r="A17" s="31">
        <v>12</v>
      </c>
      <c r="B17" s="30" t="s">
        <v>45</v>
      </c>
      <c r="C17" s="37">
        <v>63</v>
      </c>
      <c r="D17" s="37">
        <v>36</v>
      </c>
      <c r="E17" s="37">
        <v>69</v>
      </c>
      <c r="F17" s="37">
        <v>53</v>
      </c>
      <c r="G17" s="27">
        <f>SUM(C17:F17)</f>
        <v>221</v>
      </c>
      <c r="H17" s="28">
        <f>AVERAGE(C17:F17)</f>
        <v>55.25</v>
      </c>
      <c r="I17" s="33"/>
      <c r="J17" s="3"/>
    </row>
    <row r="18" spans="1:10" ht="16.8">
      <c r="B18" s="11"/>
      <c r="C18" s="11"/>
      <c r="D18" s="11"/>
      <c r="E18" s="11"/>
      <c r="F18" s="11"/>
      <c r="G18" s="11"/>
      <c r="H18" s="11"/>
      <c r="I18" s="11"/>
      <c r="J18" s="3"/>
    </row>
    <row r="19" spans="1:10" ht="16.8">
      <c r="B19" s="11"/>
      <c r="C19" s="11"/>
      <c r="D19" s="11"/>
      <c r="E19" s="11"/>
      <c r="F19" s="11"/>
      <c r="G19" s="11"/>
      <c r="H19" s="11"/>
      <c r="I19" s="11"/>
      <c r="J19" s="3"/>
    </row>
    <row r="20" spans="1:10" ht="16.8">
      <c r="B20" s="11"/>
      <c r="C20" s="11"/>
      <c r="D20" s="11"/>
      <c r="E20" s="11"/>
      <c r="F20" s="11"/>
      <c r="G20" s="11"/>
      <c r="H20" s="11"/>
      <c r="I20" s="11"/>
      <c r="J20" s="3"/>
    </row>
    <row r="21" spans="1:10" ht="16.8">
      <c r="B21" s="11"/>
      <c r="C21" s="11"/>
      <c r="D21" s="11"/>
      <c r="E21" s="11"/>
      <c r="F21" s="11"/>
      <c r="G21" s="11"/>
      <c r="H21" s="11"/>
      <c r="I21" s="11"/>
      <c r="J21" s="3"/>
    </row>
    <row r="22" spans="1:10" ht="16.8">
      <c r="B22" s="11"/>
      <c r="C22" s="11"/>
      <c r="D22" s="11"/>
      <c r="E22" s="11"/>
      <c r="F22" s="11"/>
      <c r="G22" s="11"/>
      <c r="H22" s="11"/>
      <c r="I22" s="11"/>
      <c r="J22" s="3"/>
    </row>
    <row r="23" spans="1:10" ht="16.8">
      <c r="B23" s="11"/>
      <c r="C23" s="11"/>
      <c r="D23" s="11"/>
      <c r="E23" s="11"/>
      <c r="F23" s="11"/>
      <c r="G23" s="11"/>
      <c r="H23" s="11"/>
      <c r="I23" s="11"/>
      <c r="J23" s="3"/>
    </row>
    <row r="24" spans="1:10" ht="16.8">
      <c r="B24" s="11"/>
      <c r="C24" s="11"/>
      <c r="D24" s="11"/>
      <c r="E24" s="11"/>
      <c r="F24" s="11"/>
      <c r="G24" s="11"/>
      <c r="H24" s="11"/>
      <c r="I24" s="11"/>
      <c r="J24" s="3"/>
    </row>
    <row r="25" spans="1:10">
      <c r="B25" s="3"/>
      <c r="C25" s="3"/>
      <c r="D25" s="3"/>
      <c r="E25" s="3"/>
      <c r="F25" s="3"/>
      <c r="G25" s="3"/>
      <c r="H25" s="3"/>
      <c r="I25" s="3"/>
      <c r="J25" s="3"/>
    </row>
  </sheetData>
  <sortState ref="A9:H19">
    <sortCondition descending="1" ref="H7"/>
  </sortState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3"/>
  <sheetViews>
    <sheetView tabSelected="1" zoomScale="80" zoomScaleNormal="80" workbookViewId="0">
      <selection activeCell="K9" sqref="K9"/>
    </sheetView>
  </sheetViews>
  <sheetFormatPr defaultRowHeight="14.4"/>
  <cols>
    <col min="2" max="2" width="44.33203125" customWidth="1"/>
    <col min="3" max="4" width="12.5546875" customWidth="1"/>
    <col min="5" max="6" width="12.109375" customWidth="1"/>
    <col min="7" max="7" width="12.6640625" customWidth="1"/>
  </cols>
  <sheetData>
    <row r="1" spans="1:10" ht="18">
      <c r="A1" s="17"/>
      <c r="B1" s="14"/>
      <c r="C1" s="25" t="s">
        <v>11</v>
      </c>
      <c r="D1" s="25"/>
      <c r="E1" s="25"/>
      <c r="F1" s="25"/>
      <c r="G1" s="25"/>
      <c r="H1" s="25"/>
      <c r="I1" s="25"/>
      <c r="J1" s="25"/>
    </row>
    <row r="2" spans="1:10" ht="18">
      <c r="A2" s="17"/>
      <c r="B2" s="14"/>
      <c r="C2" s="25" t="s">
        <v>81</v>
      </c>
      <c r="D2" s="25"/>
      <c r="E2" s="25"/>
      <c r="F2" s="25"/>
      <c r="G2" s="25"/>
      <c r="H2" s="25"/>
      <c r="I2" s="25"/>
      <c r="J2" s="25"/>
    </row>
    <row r="3" spans="1:10" ht="28.2">
      <c r="A3" s="17"/>
      <c r="B3" s="15"/>
      <c r="C3" s="15" t="s">
        <v>1</v>
      </c>
      <c r="D3" s="15"/>
      <c r="E3" s="15"/>
      <c r="F3" s="15"/>
      <c r="G3" s="15" t="s">
        <v>3</v>
      </c>
      <c r="H3" s="16" t="s">
        <v>5</v>
      </c>
      <c r="I3" s="17"/>
      <c r="J3" s="17"/>
    </row>
    <row r="4" spans="1:10">
      <c r="A4" s="17"/>
      <c r="B4" s="15"/>
      <c r="C4" s="15" t="s">
        <v>2</v>
      </c>
      <c r="D4" s="15"/>
      <c r="E4" s="15"/>
      <c r="F4" s="15"/>
      <c r="G4" s="15"/>
      <c r="H4" s="15"/>
      <c r="I4" s="17"/>
      <c r="J4" s="17"/>
    </row>
    <row r="5" spans="1:10" ht="100.5" customHeight="1" thickBot="1">
      <c r="A5" s="17"/>
      <c r="B5" s="18"/>
      <c r="C5" s="45" t="s">
        <v>78</v>
      </c>
      <c r="D5" s="35" t="s">
        <v>79</v>
      </c>
      <c r="E5" s="35" t="s">
        <v>80</v>
      </c>
      <c r="F5" s="35" t="s">
        <v>22</v>
      </c>
      <c r="G5" s="18"/>
      <c r="H5" s="18"/>
      <c r="I5" s="17"/>
      <c r="J5" s="17"/>
    </row>
    <row r="6" spans="1:10" ht="28.5" customHeight="1" thickBot="1">
      <c r="A6" s="12">
        <v>1</v>
      </c>
      <c r="B6" s="29" t="s">
        <v>59</v>
      </c>
      <c r="C6" s="36">
        <v>91</v>
      </c>
      <c r="D6" s="36">
        <v>86</v>
      </c>
      <c r="E6" s="36">
        <v>90</v>
      </c>
      <c r="F6" s="36">
        <v>92</v>
      </c>
      <c r="G6" s="12">
        <f>SUM(C6:F6)</f>
        <v>359</v>
      </c>
      <c r="H6" s="20">
        <f>AVERAGE(C6:F6)</f>
        <v>89.75</v>
      </c>
      <c r="I6" s="25"/>
      <c r="J6" s="13"/>
    </row>
    <row r="7" spans="1:10" ht="25.5" customHeight="1" thickBot="1">
      <c r="A7" s="12">
        <v>2</v>
      </c>
      <c r="B7" s="30" t="s">
        <v>68</v>
      </c>
      <c r="C7" s="37">
        <v>90</v>
      </c>
      <c r="D7" s="37">
        <v>83</v>
      </c>
      <c r="E7" s="37">
        <v>90</v>
      </c>
      <c r="F7" s="37">
        <v>92</v>
      </c>
      <c r="G7" s="12">
        <f>SUM(C7:F7)</f>
        <v>355</v>
      </c>
      <c r="H7" s="20">
        <f>AVERAGE(C7:F7)</f>
        <v>88.75</v>
      </c>
      <c r="I7" s="25"/>
      <c r="J7" s="13"/>
    </row>
    <row r="8" spans="1:10" ht="22.2" customHeight="1" thickBot="1">
      <c r="A8" s="42">
        <v>3</v>
      </c>
      <c r="B8" s="30" t="s">
        <v>53</v>
      </c>
      <c r="C8" s="37">
        <v>86</v>
      </c>
      <c r="D8" s="37">
        <v>86</v>
      </c>
      <c r="E8" s="37">
        <v>90</v>
      </c>
      <c r="F8" s="37">
        <v>80</v>
      </c>
      <c r="G8" s="12">
        <f>SUM(C8:F8)</f>
        <v>342</v>
      </c>
      <c r="H8" s="20">
        <f>AVERAGE(C8:F8)</f>
        <v>85.5</v>
      </c>
      <c r="I8" s="25"/>
      <c r="J8" s="13"/>
    </row>
    <row r="9" spans="1:10" ht="22.2" customHeight="1" thickBot="1">
      <c r="A9" s="12">
        <v>4</v>
      </c>
      <c r="B9" s="30" t="s">
        <v>65</v>
      </c>
      <c r="C9" s="37">
        <v>90</v>
      </c>
      <c r="D9" s="37">
        <v>85</v>
      </c>
      <c r="E9" s="37">
        <v>76</v>
      </c>
      <c r="F9" s="37">
        <v>84</v>
      </c>
      <c r="G9" s="12">
        <f>SUM(C9:F9)</f>
        <v>335</v>
      </c>
      <c r="H9" s="20">
        <f>AVERAGE(C9:F9)</f>
        <v>83.75</v>
      </c>
      <c r="I9" s="25"/>
      <c r="J9" s="13"/>
    </row>
    <row r="10" spans="1:10" ht="19.8" customHeight="1" thickBot="1">
      <c r="A10" s="12">
        <v>5</v>
      </c>
      <c r="B10" s="30" t="s">
        <v>58</v>
      </c>
      <c r="C10" s="37">
        <v>77</v>
      </c>
      <c r="D10" s="37">
        <v>76</v>
      </c>
      <c r="E10" s="37">
        <v>83</v>
      </c>
      <c r="F10" s="37">
        <v>82</v>
      </c>
      <c r="G10" s="12">
        <f>SUM(C10:F10)</f>
        <v>318</v>
      </c>
      <c r="H10" s="20">
        <f>AVERAGE(C10:F10)</f>
        <v>79.5</v>
      </c>
      <c r="I10" s="25"/>
      <c r="J10" s="13"/>
    </row>
    <row r="11" spans="1:10" ht="21" customHeight="1" thickBot="1">
      <c r="A11" s="12">
        <v>6</v>
      </c>
      <c r="B11" s="30" t="s">
        <v>75</v>
      </c>
      <c r="C11" s="37">
        <v>81</v>
      </c>
      <c r="D11" s="37">
        <v>76</v>
      </c>
      <c r="E11" s="37">
        <v>90</v>
      </c>
      <c r="F11" s="37">
        <v>70</v>
      </c>
      <c r="G11" s="12">
        <f>SUM(C11:F11)</f>
        <v>317</v>
      </c>
      <c r="H11" s="20">
        <f>AVERAGE(C11:F11)</f>
        <v>79.25</v>
      </c>
      <c r="I11" s="25"/>
      <c r="J11" s="13"/>
    </row>
    <row r="12" spans="1:10" ht="23.4" customHeight="1" thickBot="1">
      <c r="A12" s="12">
        <v>7</v>
      </c>
      <c r="B12" s="30" t="s">
        <v>51</v>
      </c>
      <c r="C12" s="37">
        <v>87</v>
      </c>
      <c r="D12" s="37">
        <v>70</v>
      </c>
      <c r="E12" s="37">
        <v>79</v>
      </c>
      <c r="F12" s="37">
        <v>80</v>
      </c>
      <c r="G12" s="12">
        <f>SUM(C12:F12)</f>
        <v>316</v>
      </c>
      <c r="H12" s="20">
        <f>AVERAGE(C12:F12)</f>
        <v>79</v>
      </c>
      <c r="I12" s="25"/>
      <c r="J12" s="13"/>
    </row>
    <row r="13" spans="1:10" ht="20.399999999999999" customHeight="1" thickBot="1">
      <c r="A13" s="42">
        <v>8</v>
      </c>
      <c r="B13" s="30" t="s">
        <v>60</v>
      </c>
      <c r="C13" s="37">
        <v>75</v>
      </c>
      <c r="D13" s="37">
        <v>75</v>
      </c>
      <c r="E13" s="37">
        <v>81</v>
      </c>
      <c r="F13" s="37">
        <v>80</v>
      </c>
      <c r="G13" s="12">
        <f>SUM(C13:F13)</f>
        <v>311</v>
      </c>
      <c r="H13" s="20">
        <f>AVERAGE(C13:F13)</f>
        <v>77.75</v>
      </c>
      <c r="I13" s="25"/>
      <c r="J13" s="13"/>
    </row>
    <row r="14" spans="1:10" ht="23.4" customHeight="1" thickBot="1">
      <c r="A14" s="42">
        <v>9</v>
      </c>
      <c r="B14" s="30" t="s">
        <v>70</v>
      </c>
      <c r="C14" s="37">
        <v>75</v>
      </c>
      <c r="D14" s="37">
        <v>70</v>
      </c>
      <c r="E14" s="37">
        <v>77</v>
      </c>
      <c r="F14" s="37">
        <v>80</v>
      </c>
      <c r="G14" s="12">
        <f>SUM(C14:F14)</f>
        <v>302</v>
      </c>
      <c r="H14" s="20">
        <f>AVERAGE(C14:F14)</f>
        <v>75.5</v>
      </c>
      <c r="I14" s="25"/>
      <c r="J14" s="13"/>
    </row>
    <row r="15" spans="1:10" ht="21.6" customHeight="1" thickBot="1">
      <c r="A15" s="12">
        <v>10</v>
      </c>
      <c r="B15" s="30" t="s">
        <v>62</v>
      </c>
      <c r="C15" s="37">
        <v>76</v>
      </c>
      <c r="D15" s="37">
        <v>75</v>
      </c>
      <c r="E15" s="37">
        <v>76</v>
      </c>
      <c r="F15" s="37">
        <v>70</v>
      </c>
      <c r="G15" s="12">
        <f>SUM(C15:F15)</f>
        <v>297</v>
      </c>
      <c r="H15" s="20">
        <f>AVERAGE(C15:F15)</f>
        <v>74.25</v>
      </c>
      <c r="I15" s="25"/>
      <c r="J15" s="13"/>
    </row>
    <row r="16" spans="1:10" ht="26.25" customHeight="1" thickBot="1">
      <c r="A16" s="12">
        <v>11</v>
      </c>
      <c r="B16" s="30" t="s">
        <v>50</v>
      </c>
      <c r="C16" s="37">
        <v>66</v>
      </c>
      <c r="D16" s="37">
        <v>80</v>
      </c>
      <c r="E16" s="37">
        <v>80</v>
      </c>
      <c r="F16" s="37">
        <v>67</v>
      </c>
      <c r="G16" s="12">
        <f>SUM(C16:F16)</f>
        <v>293</v>
      </c>
      <c r="H16" s="20">
        <f>AVERAGE(C16:F16)</f>
        <v>73.25</v>
      </c>
      <c r="I16" s="25"/>
      <c r="J16" s="13"/>
    </row>
    <row r="17" spans="1:10" ht="20.399999999999999" customHeight="1" thickBot="1">
      <c r="A17" s="12">
        <v>12</v>
      </c>
      <c r="B17" s="30" t="s">
        <v>64</v>
      </c>
      <c r="C17" s="37">
        <v>70</v>
      </c>
      <c r="D17" s="37">
        <v>75</v>
      </c>
      <c r="E17" s="37">
        <v>78</v>
      </c>
      <c r="F17" s="37">
        <v>68</v>
      </c>
      <c r="G17" s="12">
        <f>SUM(C17:F17)</f>
        <v>291</v>
      </c>
      <c r="H17" s="20">
        <f>AVERAGE(C17:F17)</f>
        <v>72.75</v>
      </c>
      <c r="I17" s="25"/>
      <c r="J17" s="13"/>
    </row>
    <row r="18" spans="1:10" ht="19.8" customHeight="1" thickBot="1">
      <c r="A18" s="42">
        <v>13</v>
      </c>
      <c r="B18" s="30" t="s">
        <v>66</v>
      </c>
      <c r="C18" s="37">
        <v>74</v>
      </c>
      <c r="D18" s="37">
        <v>65</v>
      </c>
      <c r="E18" s="37">
        <v>76</v>
      </c>
      <c r="F18" s="37">
        <v>75</v>
      </c>
      <c r="G18" s="12">
        <f>SUM(C18:F18)</f>
        <v>290</v>
      </c>
      <c r="H18" s="20">
        <f>AVERAGE(C18:F18)</f>
        <v>72.5</v>
      </c>
      <c r="I18" s="25"/>
      <c r="J18" s="13"/>
    </row>
    <row r="19" spans="1:10" ht="21" customHeight="1" thickBot="1">
      <c r="A19" s="42">
        <v>14</v>
      </c>
      <c r="B19" s="30" t="s">
        <v>77</v>
      </c>
      <c r="C19" s="37">
        <v>75</v>
      </c>
      <c r="D19" s="37">
        <v>61</v>
      </c>
      <c r="E19" s="37">
        <v>78</v>
      </c>
      <c r="F19" s="37">
        <v>76</v>
      </c>
      <c r="G19" s="12">
        <f>SUM(C19:F19)</f>
        <v>290</v>
      </c>
      <c r="H19" s="20">
        <f>AVERAGE(C19:F19)</f>
        <v>72.5</v>
      </c>
      <c r="I19" s="25"/>
      <c r="J19" s="13"/>
    </row>
    <row r="20" spans="1:10" ht="24.75" customHeight="1" thickBot="1">
      <c r="A20" s="12">
        <v>15</v>
      </c>
      <c r="B20" s="30" t="s">
        <v>72</v>
      </c>
      <c r="C20" s="37">
        <v>76</v>
      </c>
      <c r="D20" s="37">
        <v>62</v>
      </c>
      <c r="E20" s="37">
        <v>80</v>
      </c>
      <c r="F20" s="37">
        <v>70</v>
      </c>
      <c r="G20" s="12">
        <f>SUM(C20:F20)</f>
        <v>288</v>
      </c>
      <c r="H20" s="20">
        <f>AVERAGE(C20:F20)</f>
        <v>72</v>
      </c>
      <c r="I20" s="25"/>
      <c r="J20" s="13"/>
    </row>
    <row r="21" spans="1:10" ht="21.6" customHeight="1" thickBot="1">
      <c r="A21" s="12">
        <v>16</v>
      </c>
      <c r="B21" s="30" t="s">
        <v>57</v>
      </c>
      <c r="C21" s="37">
        <v>78</v>
      </c>
      <c r="D21" s="37">
        <v>63</v>
      </c>
      <c r="E21" s="37">
        <v>76</v>
      </c>
      <c r="F21" s="37">
        <v>66</v>
      </c>
      <c r="G21" s="12">
        <f>SUM(C21:F21)</f>
        <v>283</v>
      </c>
      <c r="H21" s="20">
        <f>AVERAGE(C21:F21)</f>
        <v>70.75</v>
      </c>
      <c r="I21" s="25"/>
      <c r="J21" s="13"/>
    </row>
    <row r="22" spans="1:10" ht="22.2" customHeight="1" thickBot="1">
      <c r="A22" s="12">
        <v>17</v>
      </c>
      <c r="B22" s="30" t="s">
        <v>73</v>
      </c>
      <c r="C22" s="37">
        <v>73</v>
      </c>
      <c r="D22" s="37">
        <v>65</v>
      </c>
      <c r="E22" s="37">
        <v>77</v>
      </c>
      <c r="F22" s="37">
        <v>67</v>
      </c>
      <c r="G22" s="12">
        <f>SUM(C22:F22)</f>
        <v>282</v>
      </c>
      <c r="H22" s="20">
        <f>AVERAGE(C22:F22)</f>
        <v>70.5</v>
      </c>
      <c r="I22" s="25"/>
      <c r="J22" s="13"/>
    </row>
    <row r="23" spans="1:10" ht="21" customHeight="1" thickBot="1">
      <c r="A23" s="12">
        <v>18</v>
      </c>
      <c r="B23" s="30" t="s">
        <v>54</v>
      </c>
      <c r="C23" s="37">
        <v>75</v>
      </c>
      <c r="D23" s="37">
        <v>64</v>
      </c>
      <c r="E23" s="37">
        <v>76</v>
      </c>
      <c r="F23" s="37">
        <v>66</v>
      </c>
      <c r="G23" s="12">
        <f>SUM(C23:F23)</f>
        <v>281</v>
      </c>
      <c r="H23" s="20">
        <f>AVERAGE(C23:F23)</f>
        <v>70.25</v>
      </c>
      <c r="I23" s="25"/>
      <c r="J23" s="13"/>
    </row>
    <row r="24" spans="1:10" ht="23.4" customHeight="1" thickBot="1">
      <c r="A24" s="12">
        <v>19</v>
      </c>
      <c r="B24" s="30" t="s">
        <v>56</v>
      </c>
      <c r="C24" s="37">
        <v>73</v>
      </c>
      <c r="D24" s="37">
        <v>64</v>
      </c>
      <c r="E24" s="37">
        <v>76</v>
      </c>
      <c r="F24" s="37">
        <v>65</v>
      </c>
      <c r="G24" s="12">
        <f>SUM(C24:F24)</f>
        <v>278</v>
      </c>
      <c r="H24" s="20">
        <f>AVERAGE(C24:F24)</f>
        <v>69.5</v>
      </c>
    </row>
    <row r="25" spans="1:10" ht="24" customHeight="1" thickBot="1">
      <c r="A25" s="12">
        <v>20</v>
      </c>
      <c r="B25" s="30" t="s">
        <v>67</v>
      </c>
      <c r="C25" s="37">
        <v>69</v>
      </c>
      <c r="D25" s="37">
        <v>65</v>
      </c>
      <c r="E25" s="37">
        <v>77</v>
      </c>
      <c r="F25" s="37">
        <v>67</v>
      </c>
      <c r="G25" s="12">
        <f>SUM(C25:F25)</f>
        <v>278</v>
      </c>
      <c r="H25" s="20">
        <f>AVERAGE(C25:F25)</f>
        <v>69.5</v>
      </c>
    </row>
    <row r="26" spans="1:10" ht="24" customHeight="1" thickBot="1">
      <c r="A26" s="12">
        <v>21</v>
      </c>
      <c r="B26" s="30" t="s">
        <v>63</v>
      </c>
      <c r="C26" s="37">
        <v>71</v>
      </c>
      <c r="D26" s="37">
        <v>63</v>
      </c>
      <c r="E26" s="37">
        <v>76</v>
      </c>
      <c r="F26" s="37">
        <v>64</v>
      </c>
      <c r="G26" s="12">
        <f>SUM(C26:F26)</f>
        <v>274</v>
      </c>
      <c r="H26" s="20">
        <f>AVERAGE(C26:F26)</f>
        <v>68.5</v>
      </c>
    </row>
    <row r="27" spans="1:10" ht="25.5" customHeight="1" thickBot="1">
      <c r="A27" s="42">
        <v>22</v>
      </c>
      <c r="B27" s="30" t="s">
        <v>61</v>
      </c>
      <c r="C27" s="37">
        <v>70</v>
      </c>
      <c r="D27" s="37">
        <v>62</v>
      </c>
      <c r="E27" s="37">
        <v>76</v>
      </c>
      <c r="F27" s="37">
        <v>65</v>
      </c>
      <c r="G27" s="12">
        <f>SUM(C27:F27)</f>
        <v>273</v>
      </c>
      <c r="H27" s="20">
        <f>AVERAGE(C27:F27)</f>
        <v>68.25</v>
      </c>
    </row>
    <row r="28" spans="1:10" ht="24" customHeight="1" thickBot="1">
      <c r="A28" s="42">
        <v>23</v>
      </c>
      <c r="B28" s="30" t="s">
        <v>52</v>
      </c>
      <c r="C28" s="37">
        <v>68</v>
      </c>
      <c r="D28" s="37">
        <v>64</v>
      </c>
      <c r="E28" s="37">
        <v>77</v>
      </c>
      <c r="F28" s="37">
        <v>62</v>
      </c>
      <c r="G28" s="12">
        <f>SUM(C28:F28)</f>
        <v>271</v>
      </c>
      <c r="H28" s="20">
        <f>AVERAGE(C28:F28)</f>
        <v>67.75</v>
      </c>
    </row>
    <row r="29" spans="1:10" ht="23.25" customHeight="1" thickBot="1">
      <c r="A29" s="42">
        <v>24</v>
      </c>
      <c r="B29" s="30" t="s">
        <v>74</v>
      </c>
      <c r="C29" s="37">
        <v>75</v>
      </c>
      <c r="D29" s="37">
        <v>30</v>
      </c>
      <c r="E29" s="37">
        <v>76</v>
      </c>
      <c r="F29" s="37">
        <v>76</v>
      </c>
      <c r="G29" s="12">
        <f>SUM(C29:F29)</f>
        <v>257</v>
      </c>
      <c r="H29" s="20">
        <f>AVERAGE(C29:F29)</f>
        <v>64.25</v>
      </c>
    </row>
    <row r="30" spans="1:10" ht="24" customHeight="1" thickBot="1">
      <c r="A30" s="42">
        <v>25</v>
      </c>
      <c r="B30" s="30" t="s">
        <v>76</v>
      </c>
      <c r="C30" s="37">
        <v>77</v>
      </c>
      <c r="D30" s="37">
        <v>45</v>
      </c>
      <c r="E30" s="37">
        <v>67</v>
      </c>
      <c r="F30" s="37">
        <v>65</v>
      </c>
      <c r="G30" s="12">
        <f>SUM(C30:F30)</f>
        <v>254</v>
      </c>
      <c r="H30" s="20">
        <f>AVERAGE(C30:F30)</f>
        <v>63.5</v>
      </c>
    </row>
    <row r="31" spans="1:10" ht="26.25" customHeight="1" thickBot="1">
      <c r="A31" s="42">
        <v>26</v>
      </c>
      <c r="B31" s="30" t="s">
        <v>55</v>
      </c>
      <c r="C31" s="37">
        <v>35</v>
      </c>
      <c r="D31" s="37">
        <v>61</v>
      </c>
      <c r="E31" s="37">
        <v>73</v>
      </c>
      <c r="F31" s="37">
        <v>64</v>
      </c>
      <c r="G31" s="12">
        <f>SUM(C31:F31)</f>
        <v>233</v>
      </c>
      <c r="H31" s="20">
        <f>AVERAGE(C31:F31)</f>
        <v>58.25</v>
      </c>
    </row>
    <row r="32" spans="1:10" ht="26.25" customHeight="1" thickBot="1">
      <c r="A32" s="12">
        <v>27</v>
      </c>
      <c r="B32" s="30" t="s">
        <v>69</v>
      </c>
      <c r="C32" s="37">
        <v>33</v>
      </c>
      <c r="D32" s="37">
        <v>61</v>
      </c>
      <c r="E32" s="37">
        <v>65</v>
      </c>
      <c r="F32" s="37">
        <v>25</v>
      </c>
      <c r="G32" s="12">
        <f>SUM(C32:F32)</f>
        <v>184</v>
      </c>
      <c r="H32" s="20">
        <f>AVERAGE(C32:F32)</f>
        <v>46</v>
      </c>
    </row>
    <row r="33" spans="1:8" ht="26.25" customHeight="1" thickBot="1">
      <c r="A33" s="12">
        <v>28</v>
      </c>
      <c r="B33" s="30" t="s">
        <v>71</v>
      </c>
      <c r="C33" s="37">
        <v>33</v>
      </c>
      <c r="D33" s="37">
        <v>34</v>
      </c>
      <c r="E33" s="37">
        <v>78</v>
      </c>
      <c r="F33" s="37">
        <v>31</v>
      </c>
      <c r="G33" s="12">
        <f>SUM(C33:F33)</f>
        <v>176</v>
      </c>
      <c r="H33" s="20">
        <f>AVERAGE(C33:F33)</f>
        <v>44</v>
      </c>
    </row>
  </sheetData>
  <sortState ref="A7:H34">
    <sortCondition descending="1" ref="H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ЕК 21</vt:lpstr>
      <vt:lpstr>Право 21</vt:lpstr>
      <vt:lpstr>Оп-21</vt:lpstr>
      <vt:lpstr>Фін-21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2023-01-02T08:33:54Z</cp:lastPrinted>
  <dcterms:created xsi:type="dcterms:W3CDTF">2017-01-05T10:37:21Z</dcterms:created>
  <dcterms:modified xsi:type="dcterms:W3CDTF">2024-07-07T06:42:53Z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2023-07-09T21:48:38Z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e359acb8-1110-4064-809b-835c1e84b358</vt:lpwstr>
  </property>
  <property fmtid="{D5CDD505-2E9C-101B-9397-08002B2CF9AE}" pid="8" name="MSIP_Label_1ada0a2f-b917-4d51-b0d0-d418a10c8b23_ContentBits">
    <vt:lpwstr>0</vt:lpwstr>
  </property>
</Properties>
</file>