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docMetadata/LabelInfo.xml" ContentType="application/vnd.ms-office.classificationlabel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4795" windowHeight="13440"/>
  </bookViews>
  <sheets>
    <sheet name="ПТБ-31" sheetId="18" r:id="rId1"/>
    <sheet name="Марк-31" sheetId="17" r:id="rId2"/>
    <sheet name="Мо-32)" sheetId="16" r:id="rId3"/>
    <sheet name="Мо-31" sheetId="15" r:id="rId4"/>
    <sheet name="Фін 31" sheetId="6" r:id="rId5"/>
    <sheet name="Право 31" sheetId="11" r:id="rId6"/>
    <sheet name="Оп-31" sheetId="13" r:id="rId7"/>
    <sheet name="ЕК-31" sheetId="14" r:id="rId8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7"/>
  <c r="K12"/>
  <c r="J9" i="11" l="1"/>
  <c r="J13"/>
  <c r="J8"/>
  <c r="J19"/>
  <c r="J7"/>
  <c r="J10"/>
  <c r="J6"/>
  <c r="J20"/>
  <c r="J21"/>
  <c r="J18"/>
  <c r="J11"/>
  <c r="J14"/>
  <c r="J12"/>
  <c r="J16"/>
  <c r="J17"/>
  <c r="I9"/>
  <c r="I13"/>
  <c r="I8"/>
  <c r="I19"/>
  <c r="I7"/>
  <c r="I10"/>
  <c r="I6"/>
  <c r="I20"/>
  <c r="I21"/>
  <c r="I18"/>
  <c r="I11"/>
  <c r="I14"/>
  <c r="I12"/>
  <c r="I16"/>
  <c r="I17"/>
  <c r="J15"/>
  <c r="I15"/>
  <c r="L7" i="18"/>
  <c r="L10"/>
  <c r="L14"/>
  <c r="L11"/>
  <c r="L6"/>
  <c r="L9"/>
  <c r="L8"/>
  <c r="L12"/>
  <c r="K7"/>
  <c r="K10"/>
  <c r="K14"/>
  <c r="K11"/>
  <c r="K6"/>
  <c r="K9"/>
  <c r="K8"/>
  <c r="K12"/>
  <c r="L13"/>
  <c r="K13"/>
  <c r="L16" i="17"/>
  <c r="K16"/>
  <c r="L6"/>
  <c r="K6"/>
  <c r="L14"/>
  <c r="K14"/>
  <c r="L15"/>
  <c r="K15"/>
  <c r="L10"/>
  <c r="K10"/>
  <c r="L17"/>
  <c r="K17"/>
  <c r="L9"/>
  <c r="K9"/>
  <c r="L7"/>
  <c r="K7"/>
  <c r="L13"/>
  <c r="K13"/>
  <c r="L8"/>
  <c r="K8"/>
  <c r="L11"/>
  <c r="K11"/>
  <c r="K16" i="16"/>
  <c r="J16"/>
  <c r="K10"/>
  <c r="J10"/>
  <c r="K15"/>
  <c r="J15"/>
  <c r="K14"/>
  <c r="J14"/>
  <c r="K8"/>
  <c r="J8"/>
  <c r="K18"/>
  <c r="J18"/>
  <c r="K12"/>
  <c r="J12"/>
  <c r="K9"/>
  <c r="J9"/>
  <c r="K17"/>
  <c r="J17"/>
  <c r="K13"/>
  <c r="J13"/>
  <c r="K6"/>
  <c r="J6"/>
  <c r="K11"/>
  <c r="J11"/>
  <c r="K7"/>
  <c r="J7"/>
  <c r="K14" i="15"/>
  <c r="K11"/>
  <c r="K10"/>
  <c r="K22"/>
  <c r="K21"/>
  <c r="K12"/>
  <c r="K17"/>
  <c r="K24"/>
  <c r="K16"/>
  <c r="K25"/>
  <c r="K7"/>
  <c r="K6"/>
  <c r="K9"/>
  <c r="J14"/>
  <c r="J11"/>
  <c r="J10"/>
  <c r="J22"/>
  <c r="J21"/>
  <c r="J12"/>
  <c r="J17"/>
  <c r="J24"/>
  <c r="J16"/>
  <c r="J25"/>
  <c r="J7"/>
  <c r="J6"/>
  <c r="J9"/>
  <c r="K23"/>
  <c r="J23"/>
  <c r="K20"/>
  <c r="J20"/>
  <c r="K26"/>
  <c r="J26"/>
  <c r="K15"/>
  <c r="J15"/>
  <c r="K19"/>
  <c r="J19"/>
  <c r="K13"/>
  <c r="J13"/>
  <c r="K8"/>
  <c r="J8"/>
  <c r="K18"/>
  <c r="J18"/>
  <c r="J17" i="6"/>
  <c r="J10"/>
  <c r="J30"/>
  <c r="J14"/>
  <c r="J26"/>
  <c r="J24"/>
  <c r="J23"/>
  <c r="J9"/>
  <c r="J6"/>
  <c r="J15"/>
  <c r="J11"/>
  <c r="J20"/>
  <c r="J19"/>
  <c r="J8"/>
  <c r="J13"/>
  <c r="J18"/>
  <c r="J7"/>
  <c r="J21"/>
  <c r="J28"/>
  <c r="J25"/>
  <c r="J22"/>
  <c r="J16"/>
  <c r="J29"/>
  <c r="J12"/>
  <c r="I17"/>
  <c r="I10"/>
  <c r="I30"/>
  <c r="I14"/>
  <c r="I26"/>
  <c r="I24"/>
  <c r="I23"/>
  <c r="I9"/>
  <c r="I6"/>
  <c r="I15"/>
  <c r="I11"/>
  <c r="I20"/>
  <c r="I19"/>
  <c r="I8"/>
  <c r="I13"/>
  <c r="I18"/>
  <c r="I7"/>
  <c r="I21"/>
  <c r="I28"/>
  <c r="I25"/>
  <c r="I22"/>
  <c r="I16"/>
  <c r="I29"/>
  <c r="I12"/>
  <c r="J27"/>
  <c r="I27"/>
  <c r="J21" i="13"/>
  <c r="I8"/>
  <c r="I17"/>
  <c r="I12"/>
  <c r="I16"/>
  <c r="I6"/>
  <c r="I10"/>
  <c r="I18"/>
  <c r="I14"/>
  <c r="I22"/>
  <c r="I15"/>
  <c r="I9"/>
  <c r="I13"/>
  <c r="I20"/>
  <c r="I19"/>
  <c r="I11"/>
  <c r="I7"/>
  <c r="I21"/>
  <c r="J8"/>
  <c r="J17"/>
  <c r="J12"/>
  <c r="J16"/>
  <c r="J6"/>
  <c r="J10"/>
  <c r="J18"/>
  <c r="J14"/>
  <c r="J22"/>
  <c r="J15"/>
  <c r="J9"/>
  <c r="J13"/>
  <c r="J20"/>
  <c r="J19"/>
  <c r="J11"/>
  <c r="J7"/>
  <c r="J8" i="14"/>
  <c r="J15"/>
  <c r="J11"/>
  <c r="J7"/>
  <c r="J14"/>
  <c r="J9"/>
  <c r="J6"/>
  <c r="J10"/>
  <c r="J12"/>
  <c r="K8"/>
  <c r="K15"/>
  <c r="K11"/>
  <c r="K7"/>
  <c r="K14"/>
  <c r="K9"/>
  <c r="K6"/>
  <c r="K10"/>
  <c r="K12"/>
  <c r="K13"/>
  <c r="J13"/>
</calcChain>
</file>

<file path=xl/sharedStrings.xml><?xml version="1.0" encoding="utf-8"?>
<sst xmlns="http://schemas.openxmlformats.org/spreadsheetml/2006/main" count="231" uniqueCount="186">
  <si>
    <t>№ п/п</t>
  </si>
  <si>
    <t>Результати семестрового контролю (бали)</t>
  </si>
  <si>
    <t>Сума</t>
  </si>
  <si>
    <t xml:space="preserve">Примітка </t>
  </si>
  <si>
    <t>срередній бал</t>
  </si>
  <si>
    <t>середній бал</t>
  </si>
  <si>
    <t>К.р.</t>
  </si>
  <si>
    <t>Рейтинг студентів  3 -го курсу  факультету Управління економіки та права ОС  "Бакалавр" Облік і оподаткування</t>
  </si>
  <si>
    <t>Рейтинг студентів 3-го курсу   факультету Управління, економіки та права ОС  "Бакалавр" Право</t>
  </si>
  <si>
    <t>Рейтинг студентів 3-го курсу факультету Управління, економіки та права ОС  Бакалавр" Фінанси,банківська справа та страхування</t>
  </si>
  <si>
    <t>Рейтинг студентів 3го курсу факультету Управління, економіки та права   ОС  "Бакалавр" Економіка</t>
  </si>
  <si>
    <t>Фінансове право України</t>
  </si>
  <si>
    <t>Сімейне право України</t>
  </si>
  <si>
    <t>Фінанси підприємств</t>
  </si>
  <si>
    <t>Бобик Вікторія Ігорівна</t>
  </si>
  <si>
    <t>Гіль Анастасія Степанівна</t>
  </si>
  <si>
    <t>Жаловага Любомир Олександрович</t>
  </si>
  <si>
    <t>Козак Олег Назарович</t>
  </si>
  <si>
    <t>Козак Олександр Петрович</t>
  </si>
  <si>
    <t>Колобич Олег Володимирович</t>
  </si>
  <si>
    <t>Копитко Анастасія Іванівна</t>
  </si>
  <si>
    <t>Кривов`яза Вікторія Олегівна</t>
  </si>
  <si>
    <t>Остапчук Наталія Іванівна</t>
  </si>
  <si>
    <t>Саракун Вероніка Іванівна</t>
  </si>
  <si>
    <t>Тіньова економіка</t>
  </si>
  <si>
    <t>за результатами  екзаменаційної сесії 2024-2025 навчального року І семестр</t>
  </si>
  <si>
    <t xml:space="preserve">Обгрунтування господарських рішень 
та оцінка економічних ризиків </t>
  </si>
  <si>
    <t xml:space="preserve"> Економіка аграрного ринку</t>
  </si>
  <si>
    <t>за результатами екзаменаційної сесії 2024-2025 навчального року І семестр</t>
  </si>
  <si>
    <t>Фінансовий облік</t>
  </si>
  <si>
    <t>Гоменюк Максим Миколайович</t>
  </si>
  <si>
    <t>Гоневич Владислав Андрійович</t>
  </si>
  <si>
    <t>Грень Максим Михайлович</t>
  </si>
  <si>
    <t>Калин Ярослав Ігорович</t>
  </si>
  <si>
    <t>Кінаш Назарій Русланович</t>
  </si>
  <si>
    <t>Магеровська Христина Андріївна</t>
  </si>
  <si>
    <t>Максим`як Степан Васильович</t>
  </si>
  <si>
    <t>Матвіїшин Павло Васильович</t>
  </si>
  <si>
    <t>Мостовий Роман Тарасович</t>
  </si>
  <si>
    <t>Ненчук Назарій Юрійович</t>
  </si>
  <si>
    <t>Олійник Мар`ян Романович</t>
  </si>
  <si>
    <t>Петришин Тарас Миронович</t>
  </si>
  <si>
    <t>Скварчило Роман Васильович</t>
  </si>
  <si>
    <t>Стріжик Вадим Русланович</t>
  </si>
  <si>
    <t>Федак Андрій Ігорович</t>
  </si>
  <si>
    <t>Феджора Андрій Ігорович</t>
  </si>
  <si>
    <t>Юндак Віталіна Володимирівна</t>
  </si>
  <si>
    <t>Основи оподаткування</t>
  </si>
  <si>
    <t xml:space="preserve">Облікова політика підприємства </t>
  </si>
  <si>
    <t>сума</t>
  </si>
  <si>
    <t>Авдєєва Вікторія Віталіївна</t>
  </si>
  <si>
    <t>Воротній Максим Ігорович</t>
  </si>
  <si>
    <t>Гапон Богдана Сергіївна</t>
  </si>
  <si>
    <t>Гундер Світлана Петрівна</t>
  </si>
  <si>
    <t>Гусак Роман Григорович</t>
  </si>
  <si>
    <t>Данько Олег Олегович</t>
  </si>
  <si>
    <t>Демський Ігор Ігорович</t>
  </si>
  <si>
    <t>Довганюк Володимир Васильович</t>
  </si>
  <si>
    <t>Долбан Валентина Ігорівна</t>
  </si>
  <si>
    <t>Камінецька Наталія Романівна</t>
  </si>
  <si>
    <t>Кубицький Павло Романович</t>
  </si>
  <si>
    <t>Курочка Адріян Тарасович</t>
  </si>
  <si>
    <t>Отчич Богдан Володимирович</t>
  </si>
  <si>
    <t>Парубочий Олександр Ярославович</t>
  </si>
  <si>
    <t>Петрик Назар Миколайович</t>
  </si>
  <si>
    <t>Поврозник Олег Романович</t>
  </si>
  <si>
    <t>Процко Святослав Іванович</t>
  </si>
  <si>
    <t>Руська Анастасія Анатоліївна</t>
  </si>
  <si>
    <t>Сагала Павло Павлович</t>
  </si>
  <si>
    <t>Сидун Вадим Васильович</t>
  </si>
  <si>
    <t>Сорока Андрій Михайлович</t>
  </si>
  <si>
    <t>Тістечок Оксана Юріївна</t>
  </si>
  <si>
    <t>Хмильовський Віталій-Микола Степанович</t>
  </si>
  <si>
    <t>Шевчук Роман Всеволодович</t>
  </si>
  <si>
    <t>Штефан Маргарита Євгенівна</t>
  </si>
  <si>
    <t>Фінанси природокористування</t>
  </si>
  <si>
    <t>Рейтинг студентів 3го курсу факультету Управління, економіки та права   ОС  "Бакалавр" Менеджмент</t>
  </si>
  <si>
    <t>Байор Роман Іванович</t>
  </si>
  <si>
    <t>Більо Діана Русланівна</t>
  </si>
  <si>
    <t>Гіль Юлія Андріївна</t>
  </si>
  <si>
    <t>Годинчук Андрій Михайлович</t>
  </si>
  <si>
    <t>Голуб Вадим Ігорович</t>
  </si>
  <si>
    <t>Денчук Денис Васильович</t>
  </si>
  <si>
    <t>Дутко Юрій Романович</t>
  </si>
  <si>
    <t>Коваль Ігор Зіновійович</t>
  </si>
  <si>
    <t>Криницький Дмитро Олександрович</t>
  </si>
  <si>
    <t>Кушнерик Мар`ян Іванович</t>
  </si>
  <si>
    <t>Майхер Тетяна Андріївна</t>
  </si>
  <si>
    <t>Маланюк Максим Романович</t>
  </si>
  <si>
    <t>Михалевич Анастасія Олегівна</t>
  </si>
  <si>
    <t>Нечипір Галина Павлівна</t>
  </si>
  <si>
    <t>Равка Андріана Андріївна</t>
  </si>
  <si>
    <t>Талама Олександр Ростиславович</t>
  </si>
  <si>
    <t>Тарашевська Анастасія Володимирівна</t>
  </si>
  <si>
    <t>Федорович Назар-Василь Юрійович</t>
  </si>
  <si>
    <t>Фостяк Аліна Андріївна</t>
  </si>
  <si>
    <t>Хотинський Назар Андрійович</t>
  </si>
  <si>
    <t>Шарманська Христина Василівна</t>
  </si>
  <si>
    <t>Теорія організацій</t>
  </si>
  <si>
    <t>Міжнародний менеджмент</t>
  </si>
  <si>
    <t>Бухгалтерський облік</t>
  </si>
  <si>
    <t>Барбашов Павло-Владислав Павлович</t>
  </si>
  <si>
    <t>Бербелюк Максим Мирославович</t>
  </si>
  <si>
    <t>Білецький Павло Юрійович</t>
  </si>
  <si>
    <t>Богуш Володимир Володимирович</t>
  </si>
  <si>
    <t>Возний Василь-Віталій Володимирович</t>
  </si>
  <si>
    <t>Дробіт Віталій Михайлович</t>
  </si>
  <si>
    <t>Зінчук Ілля Русланович</t>
  </si>
  <si>
    <t>Крупник Остап Романович</t>
  </si>
  <si>
    <t>Лебединець Михайло Ігорович</t>
  </si>
  <si>
    <t>Пелех Богдан Андрійович</t>
  </si>
  <si>
    <t>Решетило Володимир Миколайович</t>
  </si>
  <si>
    <t>Свереда Володимир Ігорович</t>
  </si>
  <si>
    <t>Скоропад Маркіян Зіновійович</t>
  </si>
  <si>
    <t>Рейтинг студентів 3го курсу факультету Управління, економіки та права   ОС  "Бакалавр" Маркетинг</t>
  </si>
  <si>
    <t>Управління розподілом та продажами</t>
  </si>
  <si>
    <t>Булка Станіслав Вікторович</t>
  </si>
  <si>
    <t>Волошко Тарас Васильович</t>
  </si>
  <si>
    <t>Дмитрук Михайло Васильович</t>
  </si>
  <si>
    <t>Дроздовський Сергій Романович</t>
  </si>
  <si>
    <t>Костенко Євгеній Олександрович</t>
  </si>
  <si>
    <t>Кушпіта Олег Олександрович</t>
  </si>
  <si>
    <t>Міхеєв Дмитро Олексійович</t>
  </si>
  <si>
    <t>Поцілуйко Роман Євгенович</t>
  </si>
  <si>
    <t>Родич Анастасія Юріївна</t>
  </si>
  <si>
    <t>Тімонічева Юлія Миколаївна</t>
  </si>
  <si>
    <t>Устяк Андрій Іванович</t>
  </si>
  <si>
    <t>Шульба Вікторія Володимирівна</t>
  </si>
  <si>
    <t>Маркетингові комунікації</t>
  </si>
  <si>
    <t>Маркетинг і міжнародний маркетинг</t>
  </si>
  <si>
    <t>Екологічний маркетинг</t>
  </si>
  <si>
    <t>Рейтинг студентів 3го курсу факультету Управління, економіки та права   ОС  "Бакалавр" Підприємництво, торгівля та біржова діяльність</t>
  </si>
  <si>
    <t xml:space="preserve">Підприємництво у зовнішньоекономічній діяльності </t>
  </si>
  <si>
    <t>Баковський Михайло Михайлович</t>
  </si>
  <si>
    <t>Василюк Христина Ігорівна</t>
  </si>
  <si>
    <t>Вертас Назар Євгенович</t>
  </si>
  <si>
    <t>Косарєва Вероніка Іванівна</t>
  </si>
  <si>
    <t>Молінський Віталій Володимирович</t>
  </si>
  <si>
    <t>Скопик Вікторія Андріївна</t>
  </si>
  <si>
    <t>Слотвінський Роман Леонідович</t>
  </si>
  <si>
    <t>Шеремет Андрій Богданович</t>
  </si>
  <si>
    <t>Яковенко Вадим Сергійович</t>
  </si>
  <si>
    <t>Менеджмент та маркетинг</t>
  </si>
  <si>
    <t>Логістика</t>
  </si>
  <si>
    <t>Комерційна діяльність (Курсова робота)</t>
  </si>
  <si>
    <t>Комерційна діяльність</t>
  </si>
  <si>
    <t>Електронний бізнес</t>
  </si>
  <si>
    <t>Економічний аналіз та аналітичне дослідження ринку</t>
  </si>
  <si>
    <t>Абрашкіна Вікторія Вікторівна</t>
  </si>
  <si>
    <t>Береговська Вероніка Петрівна</t>
  </si>
  <si>
    <t>Галевич Валерія Іванівна</t>
  </si>
  <si>
    <t>Гоменюк Владислав Ігорович</t>
  </si>
  <si>
    <t>Здреник Тарас Васильович</t>
  </si>
  <si>
    <t>Зінчук Наталія Василівна</t>
  </si>
  <si>
    <t>Іваськевич Анастасія Михайлівна</t>
  </si>
  <si>
    <t>Кліпарчук Богдана Богданівна</t>
  </si>
  <si>
    <t>Козіцький Святослав Володимирович</t>
  </si>
  <si>
    <t>Лучка Володимир Васильович</t>
  </si>
  <si>
    <t>Михайляк Володимир Миколайович</t>
  </si>
  <si>
    <t>Михалевич Софія Миколаївна</t>
  </si>
  <si>
    <t>Петрашко Олег Ігорович</t>
  </si>
  <si>
    <t>Самсін Павло Маркіянович</t>
  </si>
  <si>
    <t>Ткач Василь Романович</t>
  </si>
  <si>
    <t>Шуманський Ігор Володимирович</t>
  </si>
  <si>
    <t>Міжнародне право</t>
  </si>
  <si>
    <t>Екологічне право України</t>
  </si>
  <si>
    <t>Фінанси підприємств та фінансова
 діяльність суб'єктів господарювання</t>
  </si>
  <si>
    <t>Поведінкові фінанси та фінанси
 домогосподарств</t>
  </si>
  <si>
    <t>Бюджетна система та
 казначейська справа</t>
  </si>
  <si>
    <t xml:space="preserve">Публічні фінанси та фінанси 
територіальних громад </t>
  </si>
  <si>
    <t>Банківська система та 
фінансовий ринок</t>
  </si>
  <si>
    <t xml:space="preserve">Управління персоналом
 та організаційна поведінка </t>
  </si>
  <si>
    <t xml:space="preserve"> Організація виробництва 
і планування діяльності підприємств </t>
  </si>
  <si>
    <t xml:space="preserve">Управління персоналом 
та організаційна поведінка </t>
  </si>
  <si>
    <t xml:space="preserve"> Організація виробництва і
 планування діяльності підприємств </t>
  </si>
  <si>
    <t>Маркетингові дослідження та
 маркетинговий аналіз (Курсова робота)</t>
  </si>
  <si>
    <t>Маркетингові дослідження та
 маркетинговий аналіз</t>
  </si>
  <si>
    <t>Маркетингова цінова та товарна 
політика</t>
  </si>
  <si>
    <t xml:space="preserve"> Кримінальне процесуальне 
право України</t>
  </si>
  <si>
    <t>Цивільне процесуальне
 право України</t>
  </si>
  <si>
    <t xml:space="preserve">Облік в банках та установах
 державного сектору </t>
  </si>
  <si>
    <t>Податкові розрахунки
 та контроль</t>
  </si>
  <si>
    <t>Облік в установах 
державного сектору</t>
  </si>
  <si>
    <t>Внутрішній економічний 
механізм підприємства</t>
  </si>
  <si>
    <t>Конкурентна розвідка
 та основи кібербезпека</t>
  </si>
  <si>
    <t xml:space="preserve">Регіональна та національна
 економіка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</si>
</sst>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2" xfId="0" applyFont="1" applyBorder="1"/>
    <xf numFmtId="0" fontId="8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 wrapText="1"/>
    </xf>
    <xf numFmtId="0" fontId="10" fillId="0" borderId="0" xfId="0" applyFont="1"/>
    <xf numFmtId="0" fontId="11" fillId="0" borderId="2" xfId="0" applyFont="1" applyBorder="1"/>
    <xf numFmtId="0" fontId="11" fillId="0" borderId="2" xfId="0" applyFont="1" applyBorder="1" applyAlignment="1">
      <alignment horizontal="center" wrapText="1"/>
    </xf>
    <xf numFmtId="0" fontId="11" fillId="0" borderId="0" xfId="0" applyFont="1"/>
    <xf numFmtId="0" fontId="11" fillId="0" borderId="5" xfId="0" applyFont="1" applyBorder="1"/>
    <xf numFmtId="0" fontId="6" fillId="0" borderId="3" xfId="0" applyFont="1" applyBorder="1"/>
    <xf numFmtId="0" fontId="12" fillId="0" borderId="2" xfId="0" applyFont="1" applyBorder="1"/>
    <xf numFmtId="0" fontId="12" fillId="0" borderId="0" xfId="0" applyFont="1"/>
    <xf numFmtId="2" fontId="11" fillId="0" borderId="2" xfId="0" applyNumberFormat="1" applyFont="1" applyBorder="1"/>
    <xf numFmtId="2" fontId="3" fillId="0" borderId="2" xfId="0" applyNumberFormat="1" applyFont="1" applyBorder="1"/>
    <xf numFmtId="0" fontId="11" fillId="0" borderId="1" xfId="0" applyFont="1" applyBorder="1"/>
    <xf numFmtId="0" fontId="11" fillId="0" borderId="4" xfId="0" applyFont="1" applyBorder="1"/>
    <xf numFmtId="0" fontId="11" fillId="0" borderId="6" xfId="0" applyFont="1" applyBorder="1"/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textRotation="90"/>
    </xf>
    <xf numFmtId="0" fontId="11" fillId="0" borderId="5" xfId="0" applyFont="1" applyBorder="1" applyAlignment="1">
      <alignment textRotation="90"/>
    </xf>
    <xf numFmtId="2" fontId="0" fillId="0" borderId="2" xfId="0" applyNumberFormat="1" applyBorder="1"/>
    <xf numFmtId="0" fontId="0" fillId="0" borderId="2" xfId="0" applyBorder="1"/>
    <xf numFmtId="0" fontId="6" fillId="0" borderId="5" xfId="0" applyFont="1" applyBorder="1" applyAlignment="1">
      <alignment textRotation="90"/>
    </xf>
    <xf numFmtId="0" fontId="11" fillId="0" borderId="2" xfId="0" applyFont="1" applyBorder="1" applyAlignment="1">
      <alignment textRotation="90"/>
    </xf>
    <xf numFmtId="0" fontId="11" fillId="0" borderId="10" xfId="0" applyFont="1" applyBorder="1"/>
    <xf numFmtId="0" fontId="11" fillId="0" borderId="7" xfId="0" applyFont="1" applyBorder="1"/>
    <xf numFmtId="2" fontId="3" fillId="0" borderId="11" xfId="0" applyNumberFormat="1" applyFont="1" applyBorder="1"/>
    <xf numFmtId="0" fontId="3" fillId="0" borderId="12" xfId="0" applyFont="1" applyBorder="1" applyAlignment="1">
      <alignment vertic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vertical="center" wrapText="1"/>
    </xf>
    <xf numFmtId="0" fontId="11" fillId="0" borderId="2" xfId="0" applyFont="1" applyBorder="1" applyAlignment="1">
      <alignment textRotation="90" wrapText="1"/>
    </xf>
    <xf numFmtId="0" fontId="0" fillId="0" borderId="5" xfId="0" applyBorder="1"/>
    <xf numFmtId="0" fontId="3" fillId="0" borderId="5" xfId="0" applyFont="1" applyBorder="1"/>
    <xf numFmtId="0" fontId="3" fillId="0" borderId="13" xfId="0" applyFont="1" applyBorder="1" applyAlignment="1">
      <alignment horizontal="center" vertical="center" wrapText="1"/>
    </xf>
    <xf numFmtId="0" fontId="6" fillId="0" borderId="2" xfId="0" applyFont="1" applyBorder="1"/>
    <xf numFmtId="0" fontId="4" fillId="0" borderId="2" xfId="0" applyFont="1" applyBorder="1"/>
    <xf numFmtId="0" fontId="11" fillId="0" borderId="3" xfId="0" applyFont="1" applyBorder="1"/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0" fillId="0" borderId="10" xfId="0" applyBorder="1"/>
    <xf numFmtId="0" fontId="0" fillId="0" borderId="1" xfId="0" applyBorder="1"/>
    <xf numFmtId="0" fontId="0" fillId="0" borderId="11" xfId="0" applyBorder="1"/>
    <xf numFmtId="0" fontId="0" fillId="0" borderId="6" xfId="0" applyBorder="1"/>
    <xf numFmtId="0" fontId="6" fillId="0" borderId="5" xfId="0" applyFont="1" applyBorder="1"/>
    <xf numFmtId="0" fontId="11" fillId="0" borderId="5" xfId="0" applyFont="1" applyBorder="1" applyAlignment="1">
      <alignment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"/>
  <sheetViews>
    <sheetView tabSelected="1" workbookViewId="0">
      <selection activeCell="R11" sqref="R11"/>
    </sheetView>
  </sheetViews>
  <sheetFormatPr defaultRowHeight="15"/>
  <cols>
    <col min="2" max="2" width="45.42578125" customWidth="1"/>
    <col min="6" max="6" width="9" customWidth="1"/>
    <col min="7" max="7" width="0.42578125" hidden="1" customWidth="1"/>
    <col min="8" max="9" width="8.85546875" customWidth="1"/>
  </cols>
  <sheetData>
    <row r="1" spans="1:13" ht="15.75">
      <c r="A1" s="4" t="s">
        <v>131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5.75">
      <c r="A2" s="4" t="s">
        <v>25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30">
      <c r="A3" s="20" t="s">
        <v>0</v>
      </c>
      <c r="B3" s="11"/>
      <c r="C3" s="11" t="s">
        <v>1</v>
      </c>
      <c r="D3" s="11"/>
      <c r="E3" s="11"/>
      <c r="F3" s="11"/>
      <c r="G3" s="11"/>
      <c r="H3" s="11"/>
      <c r="I3" s="11"/>
      <c r="J3" s="11"/>
      <c r="K3" s="11" t="s">
        <v>2</v>
      </c>
      <c r="L3" s="12" t="s">
        <v>4</v>
      </c>
      <c r="M3" s="11" t="s">
        <v>3</v>
      </c>
    </row>
    <row r="4" spans="1:13">
      <c r="A4" s="11"/>
      <c r="B4" s="14"/>
      <c r="C4" s="34"/>
      <c r="D4" s="14"/>
      <c r="E4" s="14"/>
      <c r="F4" s="14"/>
      <c r="G4" s="14"/>
      <c r="H4" s="14"/>
      <c r="I4" s="14"/>
      <c r="J4" s="14" t="s">
        <v>6</v>
      </c>
      <c r="K4" s="14"/>
      <c r="L4" s="14"/>
      <c r="M4" s="22"/>
    </row>
    <row r="5" spans="1:13" ht="260.25" thickBot="1">
      <c r="A5" s="14"/>
      <c r="B5" s="11"/>
      <c r="C5" s="32" t="s">
        <v>132</v>
      </c>
      <c r="D5" s="32" t="s">
        <v>142</v>
      </c>
      <c r="E5" s="39" t="s">
        <v>143</v>
      </c>
      <c r="F5" s="32" t="s">
        <v>144</v>
      </c>
      <c r="G5" s="11"/>
      <c r="H5" s="32" t="s">
        <v>145</v>
      </c>
      <c r="I5" s="32" t="s">
        <v>147</v>
      </c>
      <c r="J5" s="32" t="s">
        <v>146</v>
      </c>
      <c r="K5" s="11"/>
      <c r="L5" s="11"/>
      <c r="M5" s="11"/>
    </row>
    <row r="6" spans="1:13" ht="19.5" thickBot="1">
      <c r="A6" s="50">
        <v>1</v>
      </c>
      <c r="B6" s="23" t="s">
        <v>138</v>
      </c>
      <c r="C6" s="25">
        <v>93</v>
      </c>
      <c r="D6" s="25">
        <v>90</v>
      </c>
      <c r="E6" s="25">
        <v>92</v>
      </c>
      <c r="F6" s="25">
        <v>90</v>
      </c>
      <c r="G6" s="52"/>
      <c r="H6" s="25">
        <v>91</v>
      </c>
      <c r="I6" s="25">
        <v>90</v>
      </c>
      <c r="J6" s="25">
        <v>90</v>
      </c>
      <c r="K6" s="35">
        <f t="shared" ref="K6:K14" si="0">SUM(C6:J6)</f>
        <v>636</v>
      </c>
      <c r="L6" s="35">
        <f t="shared" ref="L6:L14" si="1">AVERAGE(C6:J6)</f>
        <v>90.857142857142861</v>
      </c>
      <c r="M6" s="53"/>
    </row>
    <row r="7" spans="1:13" ht="20.25" customHeight="1" thickBot="1">
      <c r="A7" s="20">
        <v>2</v>
      </c>
      <c r="B7" s="24" t="s">
        <v>134</v>
      </c>
      <c r="C7" s="26">
        <v>82</v>
      </c>
      <c r="D7" s="26">
        <v>79</v>
      </c>
      <c r="E7" s="26">
        <v>91</v>
      </c>
      <c r="F7" s="26">
        <v>90</v>
      </c>
      <c r="G7" s="9"/>
      <c r="H7" s="26">
        <v>90</v>
      </c>
      <c r="I7" s="26">
        <v>83</v>
      </c>
      <c r="J7" s="26">
        <v>90</v>
      </c>
      <c r="K7" s="35">
        <f t="shared" si="0"/>
        <v>605</v>
      </c>
      <c r="L7" s="35">
        <f t="shared" si="1"/>
        <v>86.428571428571431</v>
      </c>
      <c r="M7" s="11"/>
    </row>
    <row r="8" spans="1:13" ht="21" customHeight="1" thickBot="1">
      <c r="A8" s="50">
        <v>3</v>
      </c>
      <c r="B8" s="24" t="s">
        <v>140</v>
      </c>
      <c r="C8" s="26">
        <v>84</v>
      </c>
      <c r="D8" s="26">
        <v>81</v>
      </c>
      <c r="E8" s="26">
        <v>84</v>
      </c>
      <c r="F8" s="26">
        <v>78</v>
      </c>
      <c r="G8" s="40"/>
      <c r="H8" s="26">
        <v>85</v>
      </c>
      <c r="I8" s="26">
        <v>91</v>
      </c>
      <c r="J8" s="26">
        <v>90</v>
      </c>
      <c r="K8" s="35">
        <f t="shared" si="0"/>
        <v>593</v>
      </c>
      <c r="L8" s="35">
        <f t="shared" si="1"/>
        <v>84.714285714285708</v>
      </c>
      <c r="M8" s="40"/>
    </row>
    <row r="9" spans="1:13" ht="19.5" thickBot="1">
      <c r="A9" s="30">
        <v>4</v>
      </c>
      <c r="B9" s="24" t="s">
        <v>139</v>
      </c>
      <c r="C9" s="26">
        <v>91</v>
      </c>
      <c r="D9" s="26">
        <v>75</v>
      </c>
      <c r="E9" s="26">
        <v>83</v>
      </c>
      <c r="F9" s="26">
        <v>80</v>
      </c>
      <c r="G9" s="30"/>
      <c r="H9" s="26">
        <v>82</v>
      </c>
      <c r="I9" s="26">
        <v>75</v>
      </c>
      <c r="J9" s="26">
        <v>90</v>
      </c>
      <c r="K9" s="35">
        <f t="shared" si="0"/>
        <v>576</v>
      </c>
      <c r="L9" s="35">
        <f t="shared" si="1"/>
        <v>82.285714285714292</v>
      </c>
      <c r="M9" s="30"/>
    </row>
    <row r="10" spans="1:13" ht="19.5" thickBot="1">
      <c r="A10" s="11">
        <v>5</v>
      </c>
      <c r="B10" s="24" t="s">
        <v>135</v>
      </c>
      <c r="C10" s="26">
        <v>78</v>
      </c>
      <c r="D10" s="26">
        <v>81</v>
      </c>
      <c r="E10" s="26">
        <v>88</v>
      </c>
      <c r="F10" s="26">
        <v>75</v>
      </c>
      <c r="G10" s="9"/>
      <c r="H10" s="26">
        <v>75</v>
      </c>
      <c r="I10" s="26">
        <v>35</v>
      </c>
      <c r="J10" s="26">
        <v>76</v>
      </c>
      <c r="K10" s="35">
        <f t="shared" si="0"/>
        <v>508</v>
      </c>
      <c r="L10" s="35">
        <f t="shared" si="1"/>
        <v>72.571428571428569</v>
      </c>
      <c r="M10" s="11"/>
    </row>
    <row r="11" spans="1:13" ht="19.5" thickBot="1">
      <c r="A11" s="30">
        <v>6</v>
      </c>
      <c r="B11" s="24" t="s">
        <v>137</v>
      </c>
      <c r="C11" s="26">
        <v>76</v>
      </c>
      <c r="D11" s="26">
        <v>78</v>
      </c>
      <c r="E11" s="26">
        <v>91</v>
      </c>
      <c r="F11" s="26">
        <v>75</v>
      </c>
      <c r="G11" s="30"/>
      <c r="H11" s="26">
        <v>78</v>
      </c>
      <c r="I11" s="26">
        <v>35</v>
      </c>
      <c r="J11" s="26">
        <v>75</v>
      </c>
      <c r="K11" s="35">
        <f t="shared" si="0"/>
        <v>508</v>
      </c>
      <c r="L11" s="35">
        <f t="shared" si="1"/>
        <v>72.571428571428569</v>
      </c>
      <c r="M11" s="30"/>
    </row>
    <row r="12" spans="1:13" ht="19.5" thickBot="1">
      <c r="A12" s="30">
        <v>7</v>
      </c>
      <c r="B12" s="24" t="s">
        <v>141</v>
      </c>
      <c r="C12" s="26">
        <v>67</v>
      </c>
      <c r="D12" s="26">
        <v>61</v>
      </c>
      <c r="E12" s="26">
        <v>90</v>
      </c>
      <c r="F12" s="26">
        <v>76</v>
      </c>
      <c r="G12" s="30"/>
      <c r="H12" s="26">
        <v>71</v>
      </c>
      <c r="I12" s="26">
        <v>66</v>
      </c>
      <c r="J12" s="26">
        <v>75</v>
      </c>
      <c r="K12" s="35">
        <f t="shared" si="0"/>
        <v>506</v>
      </c>
      <c r="L12" s="35">
        <f t="shared" si="1"/>
        <v>72.285714285714292</v>
      </c>
      <c r="M12" s="30"/>
    </row>
    <row r="13" spans="1:13" ht="19.5" thickBot="1">
      <c r="A13" s="14">
        <v>8</v>
      </c>
      <c r="B13" s="24" t="s">
        <v>133</v>
      </c>
      <c r="C13" s="26">
        <v>68</v>
      </c>
      <c r="D13" s="26">
        <v>69</v>
      </c>
      <c r="E13" s="26">
        <v>80</v>
      </c>
      <c r="F13" s="26">
        <v>65</v>
      </c>
      <c r="G13" s="37"/>
      <c r="H13" s="26">
        <v>68</v>
      </c>
      <c r="I13" s="26">
        <v>65</v>
      </c>
      <c r="J13" s="26">
        <v>70</v>
      </c>
      <c r="K13" s="35">
        <f t="shared" si="0"/>
        <v>485</v>
      </c>
      <c r="L13" s="35">
        <f t="shared" si="1"/>
        <v>69.285714285714292</v>
      </c>
      <c r="M13" s="14"/>
    </row>
    <row r="14" spans="1:13" ht="19.5" thickBot="1">
      <c r="A14" s="30">
        <v>9</v>
      </c>
      <c r="B14" s="24" t="s">
        <v>136</v>
      </c>
      <c r="C14" s="26">
        <v>70</v>
      </c>
      <c r="D14" s="26">
        <v>63</v>
      </c>
      <c r="E14" s="26">
        <v>86</v>
      </c>
      <c r="F14" s="26">
        <v>76</v>
      </c>
      <c r="G14" s="30"/>
      <c r="H14" s="26">
        <v>70</v>
      </c>
      <c r="I14" s="26">
        <v>35</v>
      </c>
      <c r="J14" s="26">
        <v>76</v>
      </c>
      <c r="K14" s="35">
        <f t="shared" si="0"/>
        <v>476</v>
      </c>
      <c r="L14" s="35">
        <f t="shared" si="1"/>
        <v>68</v>
      </c>
      <c r="M14" s="30"/>
    </row>
  </sheetData>
  <sortState ref="A7:M15">
    <sortCondition descending="1" ref="L7:L15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activeCell="C4" sqref="C4"/>
    </sheetView>
  </sheetViews>
  <sheetFormatPr defaultRowHeight="15"/>
  <cols>
    <col min="2" max="2" width="45.42578125" customWidth="1"/>
    <col min="6" max="6" width="9" customWidth="1"/>
    <col min="7" max="7" width="0.42578125" hidden="1" customWidth="1"/>
    <col min="8" max="9" width="8.85546875" customWidth="1"/>
  </cols>
  <sheetData>
    <row r="1" spans="1:13" ht="15.75">
      <c r="A1" s="4" t="s">
        <v>114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5.75">
      <c r="A2" s="4" t="s">
        <v>25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30">
      <c r="A3" s="20" t="s">
        <v>0</v>
      </c>
      <c r="B3" s="11"/>
      <c r="C3" s="11" t="s">
        <v>1</v>
      </c>
      <c r="D3" s="11"/>
      <c r="E3" s="11"/>
      <c r="F3" s="11"/>
      <c r="G3" s="11"/>
      <c r="H3" s="11"/>
      <c r="I3" s="11"/>
      <c r="J3" s="11"/>
      <c r="K3" s="11" t="s">
        <v>2</v>
      </c>
      <c r="L3" s="12" t="s">
        <v>4</v>
      </c>
      <c r="M3" s="11" t="s">
        <v>3</v>
      </c>
    </row>
    <row r="4" spans="1:13">
      <c r="A4" s="11"/>
      <c r="B4" s="14"/>
      <c r="C4" s="34"/>
      <c r="D4" s="14"/>
      <c r="E4" s="14"/>
      <c r="F4" s="14"/>
      <c r="G4" s="14"/>
      <c r="H4" s="14"/>
      <c r="I4" s="14"/>
      <c r="J4" s="14"/>
      <c r="K4" s="14"/>
      <c r="L4" s="14"/>
      <c r="M4" s="22"/>
    </row>
    <row r="5" spans="1:13" ht="198.75" thickBot="1">
      <c r="A5" s="14"/>
      <c r="B5" s="11"/>
      <c r="C5" s="32" t="s">
        <v>115</v>
      </c>
      <c r="D5" s="32" t="s">
        <v>128</v>
      </c>
      <c r="E5" s="39" t="s">
        <v>175</v>
      </c>
      <c r="F5" s="39" t="s">
        <v>176</v>
      </c>
      <c r="G5" s="11"/>
      <c r="H5" s="39" t="s">
        <v>177</v>
      </c>
      <c r="I5" s="32" t="s">
        <v>130</v>
      </c>
      <c r="J5" s="32" t="s">
        <v>129</v>
      </c>
      <c r="K5" s="11"/>
      <c r="L5" s="11"/>
      <c r="M5" s="11"/>
    </row>
    <row r="6" spans="1:13" ht="19.5" thickBot="1">
      <c r="A6" s="50">
        <v>1</v>
      </c>
      <c r="B6" s="23" t="s">
        <v>126</v>
      </c>
      <c r="C6" s="25">
        <v>90</v>
      </c>
      <c r="D6" s="25">
        <v>96</v>
      </c>
      <c r="E6" s="25">
        <v>90</v>
      </c>
      <c r="F6" s="25">
        <v>91</v>
      </c>
      <c r="G6" s="52"/>
      <c r="H6" s="25">
        <v>90</v>
      </c>
      <c r="I6" s="25">
        <v>93</v>
      </c>
      <c r="J6" s="25">
        <v>93</v>
      </c>
      <c r="K6" s="35">
        <f t="shared" ref="K6:K17" si="0">SUM(C6:J6)</f>
        <v>643</v>
      </c>
      <c r="L6" s="35">
        <f t="shared" ref="L6:L17" si="1">AVERAGE(C6:J6)</f>
        <v>91.857142857142861</v>
      </c>
      <c r="M6" s="53"/>
    </row>
    <row r="7" spans="1:13" ht="20.25" customHeight="1" thickBot="1">
      <c r="A7" s="51">
        <v>2</v>
      </c>
      <c r="B7" s="24" t="s">
        <v>120</v>
      </c>
      <c r="C7" s="26">
        <v>90</v>
      </c>
      <c r="D7" s="26">
        <v>90</v>
      </c>
      <c r="E7" s="26">
        <v>80</v>
      </c>
      <c r="F7" s="26">
        <v>81</v>
      </c>
      <c r="G7" s="30"/>
      <c r="H7" s="26">
        <v>77</v>
      </c>
      <c r="I7" s="26">
        <v>77</v>
      </c>
      <c r="J7" s="26">
        <v>90</v>
      </c>
      <c r="K7" s="35">
        <f t="shared" si="0"/>
        <v>585</v>
      </c>
      <c r="L7" s="35">
        <f t="shared" si="1"/>
        <v>83.571428571428569</v>
      </c>
      <c r="M7" s="30"/>
    </row>
    <row r="8" spans="1:13" ht="21" customHeight="1" thickBot="1">
      <c r="A8" s="33">
        <v>3</v>
      </c>
      <c r="B8" s="24" t="s">
        <v>118</v>
      </c>
      <c r="C8" s="26">
        <v>85</v>
      </c>
      <c r="D8" s="26">
        <v>71</v>
      </c>
      <c r="E8" s="26">
        <v>70</v>
      </c>
      <c r="F8" s="26">
        <v>71</v>
      </c>
      <c r="G8" s="37"/>
      <c r="H8" s="26">
        <v>70</v>
      </c>
      <c r="I8" s="26">
        <v>76</v>
      </c>
      <c r="J8" s="26">
        <v>83</v>
      </c>
      <c r="K8" s="35">
        <f t="shared" si="0"/>
        <v>526</v>
      </c>
      <c r="L8" s="35">
        <f t="shared" si="1"/>
        <v>75.142857142857139</v>
      </c>
      <c r="M8" s="14"/>
    </row>
    <row r="9" spans="1:13" ht="19.5" thickBot="1">
      <c r="A9" s="30">
        <v>4</v>
      </c>
      <c r="B9" s="24" t="s">
        <v>121</v>
      </c>
      <c r="C9" s="26">
        <v>55</v>
      </c>
      <c r="D9" s="26">
        <v>76</v>
      </c>
      <c r="E9" s="26">
        <v>73</v>
      </c>
      <c r="F9" s="26">
        <v>69</v>
      </c>
      <c r="G9" s="30"/>
      <c r="H9" s="26">
        <v>71</v>
      </c>
      <c r="I9" s="26">
        <v>71</v>
      </c>
      <c r="J9" s="26">
        <v>75</v>
      </c>
      <c r="K9" s="35">
        <f t="shared" si="0"/>
        <v>490</v>
      </c>
      <c r="L9" s="35">
        <f t="shared" si="1"/>
        <v>70</v>
      </c>
      <c r="M9" s="30"/>
    </row>
    <row r="10" spans="1:13" ht="19.5" thickBot="1">
      <c r="A10" s="30">
        <v>5</v>
      </c>
      <c r="B10" s="24" t="s">
        <v>123</v>
      </c>
      <c r="C10" s="26">
        <v>72</v>
      </c>
      <c r="D10" s="26">
        <v>74</v>
      </c>
      <c r="E10" s="26">
        <v>78</v>
      </c>
      <c r="F10" s="26">
        <v>70</v>
      </c>
      <c r="G10" s="30"/>
      <c r="H10" s="26">
        <v>70</v>
      </c>
      <c r="I10" s="26">
        <v>77</v>
      </c>
      <c r="J10" s="26">
        <v>39</v>
      </c>
      <c r="K10" s="35">
        <f t="shared" si="0"/>
        <v>480</v>
      </c>
      <c r="L10" s="35">
        <f t="shared" si="1"/>
        <v>68.571428571428569</v>
      </c>
      <c r="M10" s="30"/>
    </row>
    <row r="11" spans="1:13" ht="19.5" thickBot="1">
      <c r="A11" s="11">
        <v>6</v>
      </c>
      <c r="B11" s="24" t="s">
        <v>117</v>
      </c>
      <c r="C11" s="26">
        <v>38</v>
      </c>
      <c r="D11" s="26">
        <v>71</v>
      </c>
      <c r="E11" s="26">
        <v>72</v>
      </c>
      <c r="F11" s="26">
        <v>69</v>
      </c>
      <c r="G11" s="9"/>
      <c r="H11" s="26">
        <v>68</v>
      </c>
      <c r="I11" s="26">
        <v>78</v>
      </c>
      <c r="J11" s="26">
        <v>81</v>
      </c>
      <c r="K11" s="35">
        <f t="shared" si="0"/>
        <v>477</v>
      </c>
      <c r="L11" s="35">
        <f t="shared" si="1"/>
        <v>68.142857142857139</v>
      </c>
      <c r="M11" s="11"/>
    </row>
    <row r="12" spans="1:13" ht="19.5" thickBot="1">
      <c r="A12" s="11">
        <v>7</v>
      </c>
      <c r="B12" s="24" t="s">
        <v>116</v>
      </c>
      <c r="C12" s="26">
        <v>80</v>
      </c>
      <c r="D12" s="26">
        <v>87</v>
      </c>
      <c r="E12" s="26">
        <v>0</v>
      </c>
      <c r="F12" s="26">
        <v>75</v>
      </c>
      <c r="G12" s="9"/>
      <c r="H12" s="26">
        <v>67</v>
      </c>
      <c r="I12" s="26">
        <v>76</v>
      </c>
      <c r="J12" s="26">
        <v>85</v>
      </c>
      <c r="K12" s="35">
        <f t="shared" si="0"/>
        <v>470</v>
      </c>
      <c r="L12" s="35">
        <f t="shared" si="1"/>
        <v>67.142857142857139</v>
      </c>
      <c r="M12" s="11"/>
    </row>
    <row r="13" spans="1:13" ht="19.5" thickBot="1">
      <c r="A13" s="30">
        <v>8</v>
      </c>
      <c r="B13" s="24" t="s">
        <v>119</v>
      </c>
      <c r="C13" s="26">
        <v>78</v>
      </c>
      <c r="D13" s="26">
        <v>75</v>
      </c>
      <c r="E13" s="26">
        <v>70</v>
      </c>
      <c r="F13" s="26">
        <v>31</v>
      </c>
      <c r="G13" s="30"/>
      <c r="H13" s="26">
        <v>31</v>
      </c>
      <c r="I13" s="26">
        <v>77</v>
      </c>
      <c r="J13" s="26">
        <v>71</v>
      </c>
      <c r="K13" s="35">
        <f t="shared" si="0"/>
        <v>433</v>
      </c>
      <c r="L13" s="35">
        <f t="shared" si="1"/>
        <v>61.857142857142854</v>
      </c>
      <c r="M13" s="30"/>
    </row>
    <row r="14" spans="1:13" ht="19.5" thickBot="1">
      <c r="A14" s="40">
        <v>9</v>
      </c>
      <c r="B14" s="24" t="s">
        <v>125</v>
      </c>
      <c r="C14" s="26">
        <v>78</v>
      </c>
      <c r="D14" s="26">
        <v>61</v>
      </c>
      <c r="E14" s="26">
        <v>70</v>
      </c>
      <c r="F14" s="26">
        <v>31</v>
      </c>
      <c r="G14" s="40"/>
      <c r="H14" s="26">
        <v>65</v>
      </c>
      <c r="I14" s="26">
        <v>66</v>
      </c>
      <c r="J14" s="26">
        <v>41</v>
      </c>
      <c r="K14" s="19">
        <f t="shared" si="0"/>
        <v>412</v>
      </c>
      <c r="L14" s="19">
        <f t="shared" si="1"/>
        <v>58.857142857142854</v>
      </c>
      <c r="M14" s="40"/>
    </row>
    <row r="15" spans="1:13" ht="21.6" customHeight="1" thickBot="1">
      <c r="A15" s="30">
        <v>10</v>
      </c>
      <c r="B15" s="24" t="s">
        <v>124</v>
      </c>
      <c r="C15" s="26">
        <v>78</v>
      </c>
      <c r="D15" s="26">
        <v>63</v>
      </c>
      <c r="E15" s="26">
        <v>70</v>
      </c>
      <c r="F15" s="26">
        <v>32</v>
      </c>
      <c r="G15" s="30"/>
      <c r="H15" s="26">
        <v>32</v>
      </c>
      <c r="I15" s="26">
        <v>69</v>
      </c>
      <c r="J15" s="26">
        <v>42</v>
      </c>
      <c r="K15" s="19">
        <f t="shared" si="0"/>
        <v>386</v>
      </c>
      <c r="L15" s="19">
        <f t="shared" si="1"/>
        <v>55.142857142857146</v>
      </c>
      <c r="M15" s="30"/>
    </row>
    <row r="16" spans="1:13" ht="21.6" customHeight="1" thickBot="1">
      <c r="A16" s="30">
        <v>11</v>
      </c>
      <c r="B16" s="24" t="s">
        <v>127</v>
      </c>
      <c r="C16" s="26">
        <v>78</v>
      </c>
      <c r="D16" s="26">
        <v>64</v>
      </c>
      <c r="E16" s="26">
        <v>0</v>
      </c>
      <c r="F16" s="26">
        <v>69</v>
      </c>
      <c r="G16" s="30"/>
      <c r="H16" s="26">
        <v>31</v>
      </c>
      <c r="I16" s="26">
        <v>69</v>
      </c>
      <c r="J16" s="26">
        <v>44</v>
      </c>
      <c r="K16" s="19">
        <f t="shared" si="0"/>
        <v>355</v>
      </c>
      <c r="L16" s="19">
        <f t="shared" si="1"/>
        <v>50.714285714285715</v>
      </c>
      <c r="M16" s="30"/>
    </row>
    <row r="17" spans="1:13" ht="19.5" thickBot="1">
      <c r="A17" s="30">
        <v>12</v>
      </c>
      <c r="B17" s="24" t="s">
        <v>122</v>
      </c>
      <c r="C17" s="26">
        <v>63</v>
      </c>
      <c r="D17" s="26">
        <v>51</v>
      </c>
      <c r="E17" s="26">
        <v>0</v>
      </c>
      <c r="F17" s="26">
        <v>31</v>
      </c>
      <c r="G17" s="30"/>
      <c r="H17" s="26">
        <v>65</v>
      </c>
      <c r="I17" s="26">
        <v>69</v>
      </c>
      <c r="J17" s="26">
        <v>75</v>
      </c>
      <c r="K17" s="19">
        <f t="shared" si="0"/>
        <v>354</v>
      </c>
      <c r="L17" s="19">
        <f t="shared" si="1"/>
        <v>50.571428571428569</v>
      </c>
      <c r="M17" s="30"/>
    </row>
  </sheetData>
  <sortState ref="A7:M18">
    <sortCondition descending="1" ref="L7:L18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8"/>
  <sheetViews>
    <sheetView workbookViewId="0">
      <selection activeCell="I4" sqref="I4"/>
    </sheetView>
  </sheetViews>
  <sheetFormatPr defaultRowHeight="15"/>
  <cols>
    <col min="2" max="2" width="47.140625" customWidth="1"/>
    <col min="6" max="6" width="9" customWidth="1"/>
    <col min="7" max="7" width="0.42578125" hidden="1" customWidth="1"/>
    <col min="8" max="8" width="8.85546875" customWidth="1"/>
  </cols>
  <sheetData>
    <row r="1" spans="1:12" ht="15.75">
      <c r="A1" s="4" t="s">
        <v>76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5.75">
      <c r="A2" s="4" t="s">
        <v>25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30">
      <c r="A3" s="20" t="s">
        <v>0</v>
      </c>
      <c r="B3" s="11"/>
      <c r="C3" s="11" t="s">
        <v>1</v>
      </c>
      <c r="D3" s="11"/>
      <c r="E3" s="11"/>
      <c r="F3" s="11"/>
      <c r="G3" s="11"/>
      <c r="H3" s="11"/>
      <c r="I3" s="11"/>
      <c r="J3" s="11" t="s">
        <v>2</v>
      </c>
      <c r="K3" s="12" t="s">
        <v>4</v>
      </c>
      <c r="L3" s="11" t="s">
        <v>3</v>
      </c>
    </row>
    <row r="4" spans="1:12">
      <c r="A4" s="11"/>
      <c r="B4" s="14"/>
      <c r="C4" s="34"/>
      <c r="D4" s="14"/>
      <c r="E4" s="14"/>
      <c r="F4" s="14"/>
      <c r="G4" s="14"/>
      <c r="H4" s="14"/>
      <c r="I4" s="14"/>
      <c r="J4" s="14"/>
      <c r="K4" s="14"/>
      <c r="L4" s="22"/>
    </row>
    <row r="5" spans="1:12" ht="175.5" thickBot="1">
      <c r="A5" s="14"/>
      <c r="B5" s="11"/>
      <c r="C5" s="32" t="s">
        <v>13</v>
      </c>
      <c r="D5" s="39" t="s">
        <v>173</v>
      </c>
      <c r="E5" s="39" t="s">
        <v>98</v>
      </c>
      <c r="F5" s="39" t="s">
        <v>174</v>
      </c>
      <c r="G5" s="11"/>
      <c r="H5" s="32" t="s">
        <v>99</v>
      </c>
      <c r="I5" s="32" t="s">
        <v>100</v>
      </c>
      <c r="J5" s="11"/>
      <c r="K5" s="11"/>
      <c r="L5" s="11"/>
    </row>
    <row r="6" spans="1:12" ht="26.25" customHeight="1" thickBot="1">
      <c r="A6" s="51">
        <v>1</v>
      </c>
      <c r="B6" s="23" t="s">
        <v>103</v>
      </c>
      <c r="C6" s="25">
        <v>80</v>
      </c>
      <c r="D6" s="25">
        <v>90</v>
      </c>
      <c r="E6" s="25">
        <v>82</v>
      </c>
      <c r="F6" s="25">
        <v>87</v>
      </c>
      <c r="G6" s="30"/>
      <c r="H6" s="25">
        <v>90</v>
      </c>
      <c r="I6" s="25">
        <v>90</v>
      </c>
      <c r="J6" s="35">
        <f t="shared" ref="J6:J18" si="0">SUM(C6:I6)</f>
        <v>519</v>
      </c>
      <c r="K6" s="35">
        <f t="shared" ref="K6:K18" si="1">AVERAGE(C6:I6)</f>
        <v>86.5</v>
      </c>
      <c r="L6" s="30"/>
    </row>
    <row r="7" spans="1:12" ht="26.25" customHeight="1" thickBot="1">
      <c r="A7" s="33">
        <v>2</v>
      </c>
      <c r="B7" s="24" t="s">
        <v>101</v>
      </c>
      <c r="C7" s="26">
        <v>76</v>
      </c>
      <c r="D7" s="26">
        <v>92</v>
      </c>
      <c r="E7" s="26">
        <v>82</v>
      </c>
      <c r="F7" s="26">
        <v>84</v>
      </c>
      <c r="G7" s="37"/>
      <c r="H7" s="26">
        <v>76</v>
      </c>
      <c r="I7" s="26">
        <v>60</v>
      </c>
      <c r="J7" s="35">
        <f t="shared" si="0"/>
        <v>470</v>
      </c>
      <c r="K7" s="35">
        <f t="shared" si="1"/>
        <v>78.333333333333329</v>
      </c>
      <c r="L7" s="14"/>
    </row>
    <row r="8" spans="1:12" ht="26.25" customHeight="1" thickBot="1">
      <c r="A8" s="30">
        <v>3</v>
      </c>
      <c r="B8" s="24" t="s">
        <v>109</v>
      </c>
      <c r="C8" s="26">
        <v>75</v>
      </c>
      <c r="D8" s="26">
        <v>80</v>
      </c>
      <c r="E8" s="26">
        <v>79</v>
      </c>
      <c r="F8" s="26">
        <v>82</v>
      </c>
      <c r="G8" s="30"/>
      <c r="H8" s="26">
        <v>79</v>
      </c>
      <c r="I8" s="26">
        <v>73</v>
      </c>
      <c r="J8" s="35">
        <f t="shared" si="0"/>
        <v>468</v>
      </c>
      <c r="K8" s="35">
        <f t="shared" si="1"/>
        <v>78</v>
      </c>
      <c r="L8" s="30"/>
    </row>
    <row r="9" spans="1:12" ht="26.25" customHeight="1" thickBot="1">
      <c r="A9" s="30">
        <v>4</v>
      </c>
      <c r="B9" s="24" t="s">
        <v>106</v>
      </c>
      <c r="C9" s="26">
        <v>75</v>
      </c>
      <c r="D9" s="26">
        <v>78</v>
      </c>
      <c r="E9" s="26">
        <v>75</v>
      </c>
      <c r="F9" s="26">
        <v>83</v>
      </c>
      <c r="G9" s="30"/>
      <c r="H9" s="26">
        <v>76</v>
      </c>
      <c r="I9" s="26">
        <v>61</v>
      </c>
      <c r="J9" s="35">
        <f t="shared" si="0"/>
        <v>448</v>
      </c>
      <c r="K9" s="35">
        <f t="shared" si="1"/>
        <v>74.666666666666671</v>
      </c>
      <c r="L9" s="30"/>
    </row>
    <row r="10" spans="1:12" ht="26.25" customHeight="1" thickBot="1">
      <c r="A10" s="30">
        <v>5</v>
      </c>
      <c r="B10" s="24" t="s">
        <v>112</v>
      </c>
      <c r="C10" s="26">
        <v>65</v>
      </c>
      <c r="D10" s="26">
        <v>71</v>
      </c>
      <c r="E10" s="26">
        <v>79</v>
      </c>
      <c r="F10" s="26">
        <v>86</v>
      </c>
      <c r="G10" s="30"/>
      <c r="H10" s="26">
        <v>71</v>
      </c>
      <c r="I10" s="26">
        <v>70</v>
      </c>
      <c r="J10" s="35">
        <f t="shared" si="0"/>
        <v>442</v>
      </c>
      <c r="K10" s="35">
        <f t="shared" si="1"/>
        <v>73.666666666666671</v>
      </c>
      <c r="L10" s="30"/>
    </row>
    <row r="11" spans="1:12" ht="26.25" customHeight="1" thickBot="1">
      <c r="A11" s="11">
        <v>6</v>
      </c>
      <c r="B11" s="24" t="s">
        <v>102</v>
      </c>
      <c r="C11" s="26">
        <v>70</v>
      </c>
      <c r="D11" s="26">
        <v>71</v>
      </c>
      <c r="E11" s="26">
        <v>76</v>
      </c>
      <c r="F11" s="26">
        <v>84</v>
      </c>
      <c r="G11" s="9"/>
      <c r="H11" s="26">
        <v>70</v>
      </c>
      <c r="I11" s="26">
        <v>69</v>
      </c>
      <c r="J11" s="35">
        <f t="shared" si="0"/>
        <v>440</v>
      </c>
      <c r="K11" s="35">
        <f t="shared" si="1"/>
        <v>73.333333333333329</v>
      </c>
      <c r="L11" s="11"/>
    </row>
    <row r="12" spans="1:12" ht="26.25" customHeight="1" thickBot="1">
      <c r="A12" s="30">
        <v>7</v>
      </c>
      <c r="B12" s="24" t="s">
        <v>107</v>
      </c>
      <c r="C12" s="26">
        <v>77</v>
      </c>
      <c r="D12" s="26">
        <v>90</v>
      </c>
      <c r="E12" s="26">
        <v>83</v>
      </c>
      <c r="F12" s="26">
        <v>84</v>
      </c>
      <c r="G12" s="30"/>
      <c r="H12" s="26">
        <v>82</v>
      </c>
      <c r="I12" s="26">
        <v>14</v>
      </c>
      <c r="J12" s="35">
        <f t="shared" si="0"/>
        <v>430</v>
      </c>
      <c r="K12" s="35">
        <f t="shared" si="1"/>
        <v>71.666666666666671</v>
      </c>
      <c r="L12" s="30"/>
    </row>
    <row r="13" spans="1:12" ht="26.25" customHeight="1" thickBot="1">
      <c r="A13" s="40">
        <v>8</v>
      </c>
      <c r="B13" s="24" t="s">
        <v>104</v>
      </c>
      <c r="C13" s="26">
        <v>76</v>
      </c>
      <c r="D13" s="26">
        <v>84</v>
      </c>
      <c r="E13" s="26">
        <v>76</v>
      </c>
      <c r="F13" s="26">
        <v>81</v>
      </c>
      <c r="G13" s="40"/>
      <c r="H13" s="26">
        <v>76</v>
      </c>
      <c r="I13" s="26">
        <v>35</v>
      </c>
      <c r="J13" s="19">
        <f t="shared" si="0"/>
        <v>428</v>
      </c>
      <c r="K13" s="19">
        <f t="shared" si="1"/>
        <v>71.333333333333329</v>
      </c>
      <c r="L13" s="40"/>
    </row>
    <row r="14" spans="1:12" ht="26.25" customHeight="1" thickBot="1">
      <c r="A14" s="30">
        <v>9</v>
      </c>
      <c r="B14" s="24" t="s">
        <v>110</v>
      </c>
      <c r="C14" s="26">
        <v>77</v>
      </c>
      <c r="D14" s="26">
        <v>90</v>
      </c>
      <c r="E14" s="26">
        <v>77</v>
      </c>
      <c r="F14" s="26">
        <v>82</v>
      </c>
      <c r="G14" s="30"/>
      <c r="H14" s="26">
        <v>81</v>
      </c>
      <c r="I14" s="26">
        <v>21</v>
      </c>
      <c r="J14" s="19">
        <f t="shared" si="0"/>
        <v>428</v>
      </c>
      <c r="K14" s="19">
        <f t="shared" si="1"/>
        <v>71.333333333333329</v>
      </c>
      <c r="L14" s="30"/>
    </row>
    <row r="15" spans="1:12" ht="26.25" customHeight="1" thickBot="1">
      <c r="A15" s="30">
        <v>10</v>
      </c>
      <c r="B15" s="24" t="s">
        <v>111</v>
      </c>
      <c r="C15" s="26">
        <v>67</v>
      </c>
      <c r="D15" s="26">
        <v>90</v>
      </c>
      <c r="E15" s="26">
        <v>77</v>
      </c>
      <c r="F15" s="26">
        <v>82</v>
      </c>
      <c r="G15" s="30"/>
      <c r="H15" s="26">
        <v>79</v>
      </c>
      <c r="I15" s="26">
        <v>13</v>
      </c>
      <c r="J15" s="19">
        <f t="shared" si="0"/>
        <v>408</v>
      </c>
      <c r="K15" s="19">
        <f t="shared" si="1"/>
        <v>68</v>
      </c>
      <c r="L15" s="30"/>
    </row>
    <row r="16" spans="1:12" ht="26.25" customHeight="1" thickBot="1">
      <c r="A16" s="30">
        <v>11</v>
      </c>
      <c r="B16" s="24" t="s">
        <v>113</v>
      </c>
      <c r="C16" s="26">
        <v>67</v>
      </c>
      <c r="D16" s="26">
        <v>83</v>
      </c>
      <c r="E16" s="26">
        <v>79</v>
      </c>
      <c r="F16" s="26">
        <v>78</v>
      </c>
      <c r="G16" s="30"/>
      <c r="H16" s="26">
        <v>80</v>
      </c>
      <c r="I16" s="26">
        <v>19</v>
      </c>
      <c r="J16" s="19">
        <f t="shared" si="0"/>
        <v>406</v>
      </c>
      <c r="K16" s="19">
        <f t="shared" si="1"/>
        <v>67.666666666666671</v>
      </c>
      <c r="L16" s="30"/>
    </row>
    <row r="17" spans="1:12" ht="26.25" customHeight="1" thickBot="1">
      <c r="A17" s="30">
        <v>12</v>
      </c>
      <c r="B17" s="24" t="s">
        <v>105</v>
      </c>
      <c r="C17" s="26">
        <v>67</v>
      </c>
      <c r="D17" s="26">
        <v>77</v>
      </c>
      <c r="E17" s="26">
        <v>78</v>
      </c>
      <c r="F17" s="26">
        <v>83</v>
      </c>
      <c r="G17" s="30"/>
      <c r="H17" s="26">
        <v>78</v>
      </c>
      <c r="I17" s="26">
        <v>20</v>
      </c>
      <c r="J17" s="19">
        <f t="shared" si="0"/>
        <v>403</v>
      </c>
      <c r="K17" s="19">
        <f t="shared" si="1"/>
        <v>67.166666666666671</v>
      </c>
      <c r="L17" s="30"/>
    </row>
    <row r="18" spans="1:12" ht="26.25" customHeight="1" thickBot="1">
      <c r="A18" s="30">
        <v>13</v>
      </c>
      <c r="B18" s="24" t="s">
        <v>108</v>
      </c>
      <c r="C18" s="26">
        <v>70</v>
      </c>
      <c r="D18" s="26">
        <v>81</v>
      </c>
      <c r="E18" s="26">
        <v>76</v>
      </c>
      <c r="F18" s="26">
        <v>81</v>
      </c>
      <c r="G18" s="30"/>
      <c r="H18" s="26">
        <v>39</v>
      </c>
      <c r="I18" s="26">
        <v>40</v>
      </c>
      <c r="J18" s="19">
        <f t="shared" si="0"/>
        <v>387</v>
      </c>
      <c r="K18" s="19">
        <f t="shared" si="1"/>
        <v>64.5</v>
      </c>
      <c r="L18" s="30"/>
    </row>
  </sheetData>
  <sortState ref="A7:L19">
    <sortCondition descending="1" ref="K7:K19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6"/>
  <sheetViews>
    <sheetView topLeftCell="A4" workbookViewId="0">
      <selection activeCell="I4" sqref="I4"/>
    </sheetView>
  </sheetViews>
  <sheetFormatPr defaultRowHeight="15"/>
  <cols>
    <col min="2" max="2" width="47.28515625" customWidth="1"/>
    <col min="6" max="6" width="9" customWidth="1"/>
    <col min="7" max="7" width="0.42578125" hidden="1" customWidth="1"/>
    <col min="8" max="8" width="8.85546875" customWidth="1"/>
  </cols>
  <sheetData>
    <row r="1" spans="1:12" ht="15.75">
      <c r="A1" s="4" t="s">
        <v>76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5.75">
      <c r="A2" s="4" t="s">
        <v>25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30">
      <c r="A3" s="20" t="s">
        <v>0</v>
      </c>
      <c r="B3" s="11"/>
      <c r="C3" s="11" t="s">
        <v>1</v>
      </c>
      <c r="D3" s="11"/>
      <c r="E3" s="11"/>
      <c r="F3" s="11"/>
      <c r="G3" s="11"/>
      <c r="H3" s="11"/>
      <c r="I3" s="11"/>
      <c r="J3" s="11" t="s">
        <v>2</v>
      </c>
      <c r="K3" s="12" t="s">
        <v>4</v>
      </c>
      <c r="L3" s="11" t="s">
        <v>3</v>
      </c>
    </row>
    <row r="4" spans="1:12">
      <c r="A4" s="11"/>
      <c r="B4" s="14"/>
      <c r="C4" s="34"/>
      <c r="D4" s="14"/>
      <c r="E4" s="14"/>
      <c r="F4" s="14"/>
      <c r="G4" s="14"/>
      <c r="H4" s="14"/>
      <c r="I4" s="14"/>
      <c r="J4" s="14"/>
      <c r="K4" s="14"/>
      <c r="L4" s="22"/>
    </row>
    <row r="5" spans="1:12" ht="178.5" thickBot="1">
      <c r="A5" s="14"/>
      <c r="B5" s="11"/>
      <c r="C5" s="32" t="s">
        <v>13</v>
      </c>
      <c r="D5" s="39" t="s">
        <v>171</v>
      </c>
      <c r="E5" s="39" t="s">
        <v>98</v>
      </c>
      <c r="F5" s="39" t="s">
        <v>172</v>
      </c>
      <c r="G5" s="11"/>
      <c r="H5" s="32" t="s">
        <v>99</v>
      </c>
      <c r="I5" s="32" t="s">
        <v>100</v>
      </c>
      <c r="J5" s="11"/>
      <c r="K5" s="11"/>
      <c r="L5" s="11"/>
    </row>
    <row r="6" spans="1:12" ht="22.5" customHeight="1" thickBot="1">
      <c r="A6" s="51">
        <v>1</v>
      </c>
      <c r="B6" s="23" t="s">
        <v>96</v>
      </c>
      <c r="C6" s="25">
        <v>92</v>
      </c>
      <c r="D6" s="25">
        <v>98</v>
      </c>
      <c r="E6" s="25">
        <v>90</v>
      </c>
      <c r="F6" s="25">
        <v>90</v>
      </c>
      <c r="G6" s="30"/>
      <c r="H6" s="25">
        <v>95</v>
      </c>
      <c r="I6" s="25">
        <v>93</v>
      </c>
      <c r="J6" s="35">
        <f t="shared" ref="J6:J26" si="0">SUM(C6:I6)</f>
        <v>558</v>
      </c>
      <c r="K6" s="35">
        <f t="shared" ref="K6:K26" si="1">AVERAGE(C6:I6)</f>
        <v>93</v>
      </c>
      <c r="L6" s="30"/>
    </row>
    <row r="7" spans="1:12" ht="22.5" customHeight="1" thickBot="1">
      <c r="A7" s="50">
        <v>2</v>
      </c>
      <c r="B7" s="24" t="s">
        <v>95</v>
      </c>
      <c r="C7" s="26">
        <v>90</v>
      </c>
      <c r="D7" s="26">
        <v>95</v>
      </c>
      <c r="E7" s="26">
        <v>90</v>
      </c>
      <c r="F7" s="26">
        <v>90</v>
      </c>
      <c r="G7" s="40"/>
      <c r="H7" s="26">
        <v>90</v>
      </c>
      <c r="I7" s="26">
        <v>90</v>
      </c>
      <c r="J7" s="35">
        <f t="shared" si="0"/>
        <v>545</v>
      </c>
      <c r="K7" s="35">
        <f t="shared" si="1"/>
        <v>90.833333333333329</v>
      </c>
      <c r="L7" s="40"/>
    </row>
    <row r="8" spans="1:12" ht="22.5" customHeight="1" thickBot="1">
      <c r="A8" s="11">
        <v>3</v>
      </c>
      <c r="B8" s="24" t="s">
        <v>78</v>
      </c>
      <c r="C8" s="26">
        <v>90</v>
      </c>
      <c r="D8" s="26">
        <v>90</v>
      </c>
      <c r="E8" s="26">
        <v>91</v>
      </c>
      <c r="F8" s="26">
        <v>91</v>
      </c>
      <c r="G8" s="9"/>
      <c r="H8" s="26">
        <v>90</v>
      </c>
      <c r="I8" s="26">
        <v>90</v>
      </c>
      <c r="J8" s="35">
        <f t="shared" si="0"/>
        <v>542</v>
      </c>
      <c r="K8" s="35">
        <f t="shared" si="1"/>
        <v>90.333333333333329</v>
      </c>
      <c r="L8" s="11"/>
    </row>
    <row r="9" spans="1:12" ht="22.5" customHeight="1" thickBot="1">
      <c r="A9" s="30">
        <v>4</v>
      </c>
      <c r="B9" s="24" t="s">
        <v>97</v>
      </c>
      <c r="C9" s="26">
        <v>80</v>
      </c>
      <c r="D9" s="26">
        <v>91</v>
      </c>
      <c r="E9" s="26">
        <v>90</v>
      </c>
      <c r="F9" s="26">
        <v>90</v>
      </c>
      <c r="G9" s="30"/>
      <c r="H9" s="26">
        <v>80</v>
      </c>
      <c r="I9" s="26">
        <v>75</v>
      </c>
      <c r="J9" s="35">
        <f t="shared" si="0"/>
        <v>506</v>
      </c>
      <c r="K9" s="35">
        <f t="shared" si="1"/>
        <v>84.333333333333329</v>
      </c>
      <c r="L9" s="30"/>
    </row>
    <row r="10" spans="1:12" ht="22.5" customHeight="1" thickBot="1">
      <c r="A10" s="30">
        <v>5</v>
      </c>
      <c r="B10" s="24" t="s">
        <v>87</v>
      </c>
      <c r="C10" s="26">
        <v>78</v>
      </c>
      <c r="D10" s="26">
        <v>86</v>
      </c>
      <c r="E10" s="26">
        <v>90</v>
      </c>
      <c r="F10" s="26">
        <v>90</v>
      </c>
      <c r="G10" s="30"/>
      <c r="H10" s="26">
        <v>76</v>
      </c>
      <c r="I10" s="26">
        <v>75</v>
      </c>
      <c r="J10" s="35">
        <f t="shared" si="0"/>
        <v>495</v>
      </c>
      <c r="K10" s="35">
        <f t="shared" si="1"/>
        <v>82.5</v>
      </c>
      <c r="L10" s="30"/>
    </row>
    <row r="11" spans="1:12" ht="22.5" customHeight="1" thickBot="1">
      <c r="A11" s="30">
        <v>6</v>
      </c>
      <c r="B11" s="24" t="s">
        <v>86</v>
      </c>
      <c r="C11" s="26">
        <v>77</v>
      </c>
      <c r="D11" s="26">
        <v>90</v>
      </c>
      <c r="E11" s="26">
        <v>80</v>
      </c>
      <c r="F11" s="26">
        <v>78</v>
      </c>
      <c r="G11" s="30"/>
      <c r="H11" s="26">
        <v>80</v>
      </c>
      <c r="I11" s="26">
        <v>78</v>
      </c>
      <c r="J11" s="35">
        <f t="shared" si="0"/>
        <v>483</v>
      </c>
      <c r="K11" s="35">
        <f t="shared" si="1"/>
        <v>80.5</v>
      </c>
      <c r="L11" s="30"/>
    </row>
    <row r="12" spans="1:12" ht="22.5" customHeight="1" thickBot="1">
      <c r="A12" s="30">
        <v>7</v>
      </c>
      <c r="B12" s="24" t="s">
        <v>90</v>
      </c>
      <c r="C12" s="26">
        <v>77</v>
      </c>
      <c r="D12" s="26">
        <v>90</v>
      </c>
      <c r="E12" s="26">
        <v>79</v>
      </c>
      <c r="F12" s="26">
        <v>80</v>
      </c>
      <c r="G12" s="30"/>
      <c r="H12" s="26">
        <v>77</v>
      </c>
      <c r="I12" s="26">
        <v>71</v>
      </c>
      <c r="J12" s="35">
        <f t="shared" si="0"/>
        <v>474</v>
      </c>
      <c r="K12" s="35">
        <f t="shared" si="1"/>
        <v>79</v>
      </c>
      <c r="L12" s="30"/>
    </row>
    <row r="13" spans="1:12" ht="22.5" customHeight="1" thickBot="1">
      <c r="A13" s="40">
        <v>8</v>
      </c>
      <c r="B13" s="36" t="s">
        <v>79</v>
      </c>
      <c r="C13" s="26">
        <v>77</v>
      </c>
      <c r="D13" s="26">
        <v>85</v>
      </c>
      <c r="E13" s="26">
        <v>80</v>
      </c>
      <c r="F13" s="26">
        <v>80</v>
      </c>
      <c r="G13" s="40"/>
      <c r="H13" s="26">
        <v>79</v>
      </c>
      <c r="I13" s="42">
        <v>71</v>
      </c>
      <c r="J13" s="19">
        <f t="shared" si="0"/>
        <v>472</v>
      </c>
      <c r="K13" s="19">
        <f t="shared" si="1"/>
        <v>78.666666666666671</v>
      </c>
      <c r="L13" s="40"/>
    </row>
    <row r="14" spans="1:12" ht="22.5" customHeight="1" thickBot="1">
      <c r="A14" s="30">
        <v>9</v>
      </c>
      <c r="B14" s="38" t="s">
        <v>85</v>
      </c>
      <c r="C14" s="26">
        <v>80</v>
      </c>
      <c r="D14" s="26">
        <v>90</v>
      </c>
      <c r="E14" s="26">
        <v>72</v>
      </c>
      <c r="F14" s="26">
        <v>70</v>
      </c>
      <c r="G14" s="30"/>
      <c r="H14" s="26">
        <v>82</v>
      </c>
      <c r="I14" s="42">
        <v>78</v>
      </c>
      <c r="J14" s="19">
        <f t="shared" si="0"/>
        <v>472</v>
      </c>
      <c r="K14" s="19">
        <f t="shared" si="1"/>
        <v>78.666666666666671</v>
      </c>
      <c r="L14" s="30"/>
    </row>
    <row r="15" spans="1:12" ht="22.5" customHeight="1" thickBot="1">
      <c r="A15" s="30">
        <v>10</v>
      </c>
      <c r="B15" s="38" t="s">
        <v>81</v>
      </c>
      <c r="C15" s="26">
        <v>82</v>
      </c>
      <c r="D15" s="26">
        <v>80</v>
      </c>
      <c r="E15" s="26">
        <v>79</v>
      </c>
      <c r="F15" s="26">
        <v>79</v>
      </c>
      <c r="G15" s="30"/>
      <c r="H15" s="26">
        <v>76</v>
      </c>
      <c r="I15" s="42">
        <v>75</v>
      </c>
      <c r="J15" s="19">
        <f t="shared" si="0"/>
        <v>471</v>
      </c>
      <c r="K15" s="19">
        <f t="shared" si="1"/>
        <v>78.5</v>
      </c>
      <c r="L15" s="30"/>
    </row>
    <row r="16" spans="1:12" ht="22.5" customHeight="1" thickBot="1">
      <c r="A16" s="30">
        <v>11</v>
      </c>
      <c r="B16" s="38" t="s">
        <v>93</v>
      </c>
      <c r="C16" s="26">
        <v>78</v>
      </c>
      <c r="D16" s="26">
        <v>80</v>
      </c>
      <c r="E16" s="26">
        <v>77</v>
      </c>
      <c r="F16" s="26">
        <v>77</v>
      </c>
      <c r="G16" s="30"/>
      <c r="H16" s="26">
        <v>80</v>
      </c>
      <c r="I16" s="42">
        <v>75</v>
      </c>
      <c r="J16" s="19">
        <f t="shared" si="0"/>
        <v>467</v>
      </c>
      <c r="K16" s="19">
        <f t="shared" si="1"/>
        <v>77.833333333333329</v>
      </c>
      <c r="L16" s="30"/>
    </row>
    <row r="17" spans="1:12" ht="22.5" customHeight="1" thickBot="1">
      <c r="A17" s="30">
        <v>12</v>
      </c>
      <c r="B17" s="38" t="s">
        <v>91</v>
      </c>
      <c r="C17" s="26">
        <v>78</v>
      </c>
      <c r="D17" s="26">
        <v>82</v>
      </c>
      <c r="E17" s="26">
        <v>67</v>
      </c>
      <c r="F17" s="26">
        <v>77</v>
      </c>
      <c r="G17" s="30"/>
      <c r="H17" s="26">
        <v>79</v>
      </c>
      <c r="I17" s="42">
        <v>77</v>
      </c>
      <c r="J17" s="19">
        <f t="shared" si="0"/>
        <v>460</v>
      </c>
      <c r="K17" s="19">
        <f t="shared" si="1"/>
        <v>76.666666666666671</v>
      </c>
      <c r="L17" s="30"/>
    </row>
    <row r="18" spans="1:12" ht="22.5" customHeight="1" thickBot="1">
      <c r="A18" s="11">
        <v>13</v>
      </c>
      <c r="B18" s="38" t="s">
        <v>77</v>
      </c>
      <c r="C18" s="26">
        <v>78</v>
      </c>
      <c r="D18" s="26">
        <v>76</v>
      </c>
      <c r="E18" s="26">
        <v>72</v>
      </c>
      <c r="F18" s="26">
        <v>72</v>
      </c>
      <c r="G18" s="9"/>
      <c r="H18" s="26">
        <v>76</v>
      </c>
      <c r="I18" s="42">
        <v>76</v>
      </c>
      <c r="J18" s="19">
        <f t="shared" si="0"/>
        <v>450</v>
      </c>
      <c r="K18" s="19">
        <f t="shared" si="1"/>
        <v>75</v>
      </c>
      <c r="L18" s="11"/>
    </row>
    <row r="19" spans="1:12" ht="22.5" customHeight="1" thickBot="1">
      <c r="A19" s="30">
        <v>14</v>
      </c>
      <c r="B19" s="38" t="s">
        <v>80</v>
      </c>
      <c r="C19" s="26">
        <v>65</v>
      </c>
      <c r="D19" s="26">
        <v>75</v>
      </c>
      <c r="E19" s="26">
        <v>75</v>
      </c>
      <c r="F19" s="26">
        <v>80</v>
      </c>
      <c r="G19" s="30"/>
      <c r="H19" s="26">
        <v>76</v>
      </c>
      <c r="I19" s="42">
        <v>69</v>
      </c>
      <c r="J19" s="19">
        <f t="shared" si="0"/>
        <v>440</v>
      </c>
      <c r="K19" s="19">
        <f t="shared" si="1"/>
        <v>73.333333333333329</v>
      </c>
      <c r="L19" s="30"/>
    </row>
    <row r="20" spans="1:12" ht="22.5" customHeight="1" thickBot="1">
      <c r="A20" s="30">
        <v>15</v>
      </c>
      <c r="B20" s="38" t="s">
        <v>83</v>
      </c>
      <c r="C20" s="26">
        <v>69</v>
      </c>
      <c r="D20" s="26">
        <v>79</v>
      </c>
      <c r="E20" s="26">
        <v>70</v>
      </c>
      <c r="F20" s="26">
        <v>71</v>
      </c>
      <c r="G20" s="30"/>
      <c r="H20" s="26">
        <v>75</v>
      </c>
      <c r="I20" s="42">
        <v>75</v>
      </c>
      <c r="J20" s="19">
        <f t="shared" si="0"/>
        <v>439</v>
      </c>
      <c r="K20" s="19">
        <f t="shared" si="1"/>
        <v>73.166666666666671</v>
      </c>
      <c r="L20" s="30"/>
    </row>
    <row r="21" spans="1:12" ht="22.5" customHeight="1" thickBot="1">
      <c r="A21" s="30">
        <v>16</v>
      </c>
      <c r="B21" s="38" t="s">
        <v>89</v>
      </c>
      <c r="C21" s="26">
        <v>82</v>
      </c>
      <c r="D21" s="26">
        <v>80</v>
      </c>
      <c r="E21" s="26">
        <v>73</v>
      </c>
      <c r="F21" s="26">
        <v>77</v>
      </c>
      <c r="G21" s="30"/>
      <c r="H21" s="26">
        <v>80</v>
      </c>
      <c r="I21" s="42">
        <v>42</v>
      </c>
      <c r="J21" s="19">
        <f t="shared" si="0"/>
        <v>434</v>
      </c>
      <c r="K21" s="19">
        <f t="shared" si="1"/>
        <v>72.333333333333329</v>
      </c>
      <c r="L21" s="30"/>
    </row>
    <row r="22" spans="1:12" ht="22.5" customHeight="1" thickBot="1">
      <c r="A22" s="30">
        <v>17</v>
      </c>
      <c r="B22" s="38" t="s">
        <v>88</v>
      </c>
      <c r="C22" s="26">
        <v>76</v>
      </c>
      <c r="D22" s="26">
        <v>83</v>
      </c>
      <c r="E22" s="26">
        <v>76</v>
      </c>
      <c r="F22" s="26">
        <v>77</v>
      </c>
      <c r="G22" s="30"/>
      <c r="H22" s="26">
        <v>75</v>
      </c>
      <c r="I22" s="42">
        <v>45</v>
      </c>
      <c r="J22" s="19">
        <f t="shared" si="0"/>
        <v>432</v>
      </c>
      <c r="K22" s="19">
        <f t="shared" si="1"/>
        <v>72</v>
      </c>
      <c r="L22" s="30"/>
    </row>
    <row r="23" spans="1:12" ht="22.5" customHeight="1" thickBot="1">
      <c r="A23" s="30">
        <v>18</v>
      </c>
      <c r="B23" s="38" t="s">
        <v>84</v>
      </c>
      <c r="C23" s="26">
        <v>68</v>
      </c>
      <c r="D23" s="26">
        <v>76</v>
      </c>
      <c r="E23" s="26">
        <v>68</v>
      </c>
      <c r="F23" s="26">
        <v>71</v>
      </c>
      <c r="G23" s="30"/>
      <c r="H23" s="26">
        <v>71</v>
      </c>
      <c r="I23" s="42">
        <v>68</v>
      </c>
      <c r="J23" s="19">
        <f t="shared" si="0"/>
        <v>422</v>
      </c>
      <c r="K23" s="19">
        <f t="shared" si="1"/>
        <v>70.333333333333329</v>
      </c>
      <c r="L23" s="30"/>
    </row>
    <row r="24" spans="1:12" ht="22.5" customHeight="1" thickBot="1">
      <c r="A24" s="30">
        <v>19</v>
      </c>
      <c r="B24" s="38" t="s">
        <v>92</v>
      </c>
      <c r="C24" s="26">
        <v>67</v>
      </c>
      <c r="D24" s="26">
        <v>75</v>
      </c>
      <c r="E24" s="26">
        <v>66</v>
      </c>
      <c r="F24" s="26">
        <v>74</v>
      </c>
      <c r="G24" s="30"/>
      <c r="H24" s="26">
        <v>70</v>
      </c>
      <c r="I24" s="42">
        <v>67</v>
      </c>
      <c r="J24" s="19">
        <f t="shared" si="0"/>
        <v>419</v>
      </c>
      <c r="K24" s="19">
        <f t="shared" si="1"/>
        <v>69.833333333333329</v>
      </c>
      <c r="L24" s="30"/>
    </row>
    <row r="25" spans="1:12" ht="22.5" customHeight="1" thickBot="1">
      <c r="A25" s="30">
        <v>20</v>
      </c>
      <c r="B25" s="38" t="s">
        <v>94</v>
      </c>
      <c r="C25" s="26">
        <v>68</v>
      </c>
      <c r="D25" s="26">
        <v>77</v>
      </c>
      <c r="E25" s="26">
        <v>63</v>
      </c>
      <c r="F25" s="26">
        <v>72</v>
      </c>
      <c r="G25" s="30"/>
      <c r="H25" s="26">
        <v>75</v>
      </c>
      <c r="I25" s="42">
        <v>41</v>
      </c>
      <c r="J25" s="19">
        <f t="shared" si="0"/>
        <v>396</v>
      </c>
      <c r="K25" s="19">
        <f t="shared" si="1"/>
        <v>66</v>
      </c>
      <c r="L25" s="30"/>
    </row>
    <row r="26" spans="1:12" ht="22.5" customHeight="1" thickBot="1">
      <c r="A26" s="30">
        <v>21</v>
      </c>
      <c r="B26" s="38" t="s">
        <v>82</v>
      </c>
      <c r="C26" s="26">
        <v>70</v>
      </c>
      <c r="D26" s="26">
        <v>76</v>
      </c>
      <c r="E26" s="26">
        <v>72</v>
      </c>
      <c r="F26" s="26">
        <v>71</v>
      </c>
      <c r="G26" s="30"/>
      <c r="H26" s="26">
        <v>36</v>
      </c>
      <c r="I26" s="42">
        <v>37</v>
      </c>
      <c r="J26" s="19">
        <f t="shared" si="0"/>
        <v>362</v>
      </c>
      <c r="K26" s="19">
        <f t="shared" si="1"/>
        <v>60.333333333333336</v>
      </c>
      <c r="L26" s="30"/>
    </row>
  </sheetData>
  <sortState ref="A7:L27">
    <sortCondition descending="1" ref="K7:K27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"/>
  <sheetViews>
    <sheetView workbookViewId="0">
      <selection activeCell="C4" sqref="C4"/>
    </sheetView>
  </sheetViews>
  <sheetFormatPr defaultRowHeight="15"/>
  <cols>
    <col min="1" max="1" width="8.140625" customWidth="1"/>
    <col min="2" max="2" width="53.140625" customWidth="1"/>
    <col min="9" max="9" width="8.140625" customWidth="1"/>
    <col min="10" max="10" width="9.85546875" customWidth="1"/>
    <col min="11" max="11" width="17.140625" customWidth="1"/>
  </cols>
  <sheetData>
    <row r="1" spans="1:13" s="1" customFormat="1" ht="17.25">
      <c r="A1" s="10"/>
      <c r="B1" s="10"/>
      <c r="C1" s="10" t="s">
        <v>9</v>
      </c>
      <c r="D1" s="10"/>
      <c r="E1" s="10"/>
      <c r="F1" s="10"/>
      <c r="G1" s="10"/>
      <c r="H1" s="10"/>
      <c r="I1" s="10"/>
      <c r="J1" s="10"/>
      <c r="K1" s="10"/>
      <c r="L1" s="10"/>
      <c r="M1" s="3"/>
    </row>
    <row r="2" spans="1:13" s="1" customFormat="1" ht="17.25">
      <c r="A2" s="10"/>
      <c r="B2" s="10"/>
      <c r="C2" s="10" t="s">
        <v>25</v>
      </c>
      <c r="D2" s="10"/>
      <c r="E2" s="10"/>
      <c r="F2" s="10"/>
      <c r="G2" s="10"/>
      <c r="H2" s="10"/>
      <c r="I2" s="10"/>
      <c r="J2" s="10"/>
      <c r="K2" s="10"/>
      <c r="L2" s="10"/>
      <c r="M2" s="3"/>
    </row>
    <row r="3" spans="1:13" ht="30">
      <c r="A3" s="11" t="s">
        <v>0</v>
      </c>
      <c r="B3" s="11"/>
      <c r="C3" s="11" t="s">
        <v>1</v>
      </c>
      <c r="D3" s="11"/>
      <c r="E3" s="11"/>
      <c r="F3" s="11"/>
      <c r="G3" s="11"/>
      <c r="H3" s="11"/>
      <c r="I3" s="11" t="s">
        <v>2</v>
      </c>
      <c r="J3" s="12" t="s">
        <v>5</v>
      </c>
      <c r="K3" s="11" t="s">
        <v>3</v>
      </c>
      <c r="L3" s="13"/>
    </row>
    <row r="4" spans="1:1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3"/>
    </row>
    <row r="5" spans="1:13" ht="184.5" thickBot="1">
      <c r="A5" s="11"/>
      <c r="B5" s="11"/>
      <c r="C5" s="32" t="s">
        <v>75</v>
      </c>
      <c r="D5" s="39" t="s">
        <v>166</v>
      </c>
      <c r="E5" s="39" t="s">
        <v>167</v>
      </c>
      <c r="F5" s="39" t="s">
        <v>168</v>
      </c>
      <c r="G5" s="39" t="s">
        <v>169</v>
      </c>
      <c r="H5" s="39" t="s">
        <v>170</v>
      </c>
      <c r="I5" s="11"/>
      <c r="J5" s="11"/>
      <c r="K5" s="11"/>
      <c r="L5" s="13"/>
    </row>
    <row r="6" spans="1:13" s="5" customFormat="1" ht="18.75" customHeight="1" thickBot="1">
      <c r="A6" s="43">
        <v>1</v>
      </c>
      <c r="B6" s="23" t="s">
        <v>59</v>
      </c>
      <c r="C6" s="25">
        <v>90</v>
      </c>
      <c r="D6" s="25">
        <v>90</v>
      </c>
      <c r="E6" s="25">
        <v>91</v>
      </c>
      <c r="F6" s="25">
        <v>90</v>
      </c>
      <c r="G6" s="25">
        <v>90</v>
      </c>
      <c r="H6" s="25">
        <v>90</v>
      </c>
      <c r="I6" s="8">
        <f t="shared" ref="I6:I30" si="0">SUM(C6:H6)</f>
        <v>541</v>
      </c>
      <c r="J6" s="8">
        <f t="shared" ref="J6:J30" si="1">AVERAGE(C6:H6)</f>
        <v>90.166666666666671</v>
      </c>
      <c r="K6" s="11"/>
      <c r="L6" s="13"/>
      <c r="M6"/>
    </row>
    <row r="7" spans="1:13" s="4" customFormat="1" ht="18.75" customHeight="1" thickBot="1">
      <c r="A7" s="44">
        <v>2</v>
      </c>
      <c r="B7" s="24" t="s">
        <v>67</v>
      </c>
      <c r="C7" s="26">
        <v>90</v>
      </c>
      <c r="D7" s="26">
        <v>90</v>
      </c>
      <c r="E7" s="26">
        <v>90</v>
      </c>
      <c r="F7" s="26">
        <v>76</v>
      </c>
      <c r="G7" s="26">
        <v>92</v>
      </c>
      <c r="H7" s="26">
        <v>90</v>
      </c>
      <c r="I7" s="8">
        <f t="shared" si="0"/>
        <v>528</v>
      </c>
      <c r="J7" s="8">
        <f t="shared" si="1"/>
        <v>88</v>
      </c>
      <c r="K7" s="40"/>
      <c r="L7"/>
      <c r="M7"/>
    </row>
    <row r="8" spans="1:13" ht="19.5" thickBot="1">
      <c r="A8" s="44">
        <v>3</v>
      </c>
      <c r="B8" s="24" t="s">
        <v>64</v>
      </c>
      <c r="C8" s="26">
        <v>81</v>
      </c>
      <c r="D8" s="26">
        <v>90</v>
      </c>
      <c r="E8" s="26">
        <v>86</v>
      </c>
      <c r="F8" s="26">
        <v>90</v>
      </c>
      <c r="G8" s="26">
        <v>83</v>
      </c>
      <c r="H8" s="26">
        <v>90</v>
      </c>
      <c r="I8" s="8">
        <f t="shared" si="0"/>
        <v>520</v>
      </c>
      <c r="J8" s="8">
        <f t="shared" si="1"/>
        <v>86.666666666666671</v>
      </c>
      <c r="K8" s="30"/>
    </row>
    <row r="9" spans="1:13" ht="21.75" customHeight="1" thickBot="1">
      <c r="A9" s="43">
        <v>4</v>
      </c>
      <c r="B9" s="24" t="s">
        <v>58</v>
      </c>
      <c r="C9" s="26">
        <v>75</v>
      </c>
      <c r="D9" s="26">
        <v>90</v>
      </c>
      <c r="E9" s="26">
        <v>75</v>
      </c>
      <c r="F9" s="26">
        <v>76</v>
      </c>
      <c r="G9" s="26">
        <v>85</v>
      </c>
      <c r="H9" s="26">
        <v>85</v>
      </c>
      <c r="I9" s="8">
        <f t="shared" si="0"/>
        <v>486</v>
      </c>
      <c r="J9" s="8">
        <f t="shared" si="1"/>
        <v>81</v>
      </c>
      <c r="K9" s="11"/>
      <c r="L9" s="13"/>
    </row>
    <row r="10" spans="1:13" ht="19.5" thickBot="1">
      <c r="A10" s="43">
        <v>5</v>
      </c>
      <c r="B10" s="24" t="s">
        <v>52</v>
      </c>
      <c r="C10" s="26">
        <v>77</v>
      </c>
      <c r="D10" s="26">
        <v>78</v>
      </c>
      <c r="E10" s="26">
        <v>77</v>
      </c>
      <c r="F10" s="26">
        <v>76</v>
      </c>
      <c r="G10" s="26">
        <v>90</v>
      </c>
      <c r="H10" s="26">
        <v>77</v>
      </c>
      <c r="I10" s="8">
        <f t="shared" si="0"/>
        <v>475</v>
      </c>
      <c r="J10" s="8">
        <f t="shared" si="1"/>
        <v>79.166666666666671</v>
      </c>
      <c r="K10" s="11"/>
      <c r="L10" s="13"/>
    </row>
    <row r="11" spans="1:13" ht="19.5" thickBot="1">
      <c r="A11" s="43">
        <v>6</v>
      </c>
      <c r="B11" s="24" t="s">
        <v>61</v>
      </c>
      <c r="C11" s="26">
        <v>75</v>
      </c>
      <c r="D11" s="26">
        <v>76</v>
      </c>
      <c r="E11" s="26">
        <v>75</v>
      </c>
      <c r="F11" s="26">
        <v>92</v>
      </c>
      <c r="G11" s="26">
        <v>78</v>
      </c>
      <c r="H11" s="26">
        <v>77</v>
      </c>
      <c r="I11" s="8">
        <f t="shared" si="0"/>
        <v>473</v>
      </c>
      <c r="J11" s="8">
        <f t="shared" si="1"/>
        <v>78.833333333333329</v>
      </c>
      <c r="K11" s="30"/>
    </row>
    <row r="12" spans="1:13" ht="20.25" customHeight="1" thickBot="1">
      <c r="A12" s="44">
        <v>7</v>
      </c>
      <c r="B12" s="24" t="s">
        <v>74</v>
      </c>
      <c r="C12" s="26">
        <v>71</v>
      </c>
      <c r="D12" s="26">
        <v>85</v>
      </c>
      <c r="E12" s="26">
        <v>76</v>
      </c>
      <c r="F12" s="26">
        <v>75</v>
      </c>
      <c r="G12" s="26">
        <v>80</v>
      </c>
      <c r="H12" s="26">
        <v>78</v>
      </c>
      <c r="I12" s="8">
        <f t="shared" si="0"/>
        <v>465</v>
      </c>
      <c r="J12" s="8">
        <f t="shared" si="1"/>
        <v>77.5</v>
      </c>
      <c r="K12" s="30"/>
    </row>
    <row r="13" spans="1:13" ht="19.5" thickBot="1">
      <c r="A13" s="44">
        <v>8</v>
      </c>
      <c r="B13" s="24" t="s">
        <v>65</v>
      </c>
      <c r="C13" s="26">
        <v>68</v>
      </c>
      <c r="D13" s="26">
        <v>77</v>
      </c>
      <c r="E13" s="26">
        <v>75</v>
      </c>
      <c r="F13" s="26">
        <v>79</v>
      </c>
      <c r="G13" s="26">
        <v>79</v>
      </c>
      <c r="H13" s="26">
        <v>78</v>
      </c>
      <c r="I13" s="8">
        <f t="shared" si="0"/>
        <v>456</v>
      </c>
      <c r="J13" s="8">
        <f t="shared" si="1"/>
        <v>76</v>
      </c>
      <c r="K13" s="30"/>
    </row>
    <row r="14" spans="1:13" ht="19.5" thickBot="1">
      <c r="A14" s="43">
        <v>9</v>
      </c>
      <c r="B14" s="24" t="s">
        <v>54</v>
      </c>
      <c r="C14" s="26">
        <v>63</v>
      </c>
      <c r="D14" s="26">
        <v>75</v>
      </c>
      <c r="E14" s="26">
        <v>63</v>
      </c>
      <c r="F14" s="26">
        <v>75</v>
      </c>
      <c r="G14" s="26">
        <v>78</v>
      </c>
      <c r="H14" s="26">
        <v>76</v>
      </c>
      <c r="I14" s="8">
        <f t="shared" si="0"/>
        <v>430</v>
      </c>
      <c r="J14" s="8">
        <f t="shared" si="1"/>
        <v>71.666666666666671</v>
      </c>
      <c r="K14" s="11"/>
      <c r="L14" s="13"/>
    </row>
    <row r="15" spans="1:13" ht="19.5" thickBot="1">
      <c r="A15" s="43">
        <v>10</v>
      </c>
      <c r="B15" s="24" t="s">
        <v>60</v>
      </c>
      <c r="C15" s="26">
        <v>60</v>
      </c>
      <c r="D15" s="26">
        <v>76</v>
      </c>
      <c r="E15" s="26">
        <v>62</v>
      </c>
      <c r="F15" s="26">
        <v>75</v>
      </c>
      <c r="G15" s="26">
        <v>78</v>
      </c>
      <c r="H15" s="26">
        <v>70</v>
      </c>
      <c r="I15" s="8">
        <f t="shared" si="0"/>
        <v>421</v>
      </c>
      <c r="J15" s="8">
        <f t="shared" si="1"/>
        <v>70.166666666666671</v>
      </c>
      <c r="K15" s="11"/>
      <c r="L15" s="13"/>
    </row>
    <row r="16" spans="1:13" ht="22.5" customHeight="1" thickBot="1">
      <c r="A16" s="44">
        <v>11</v>
      </c>
      <c r="B16" s="24" t="s">
        <v>72</v>
      </c>
      <c r="C16" s="26">
        <v>70</v>
      </c>
      <c r="D16" s="26">
        <v>73</v>
      </c>
      <c r="E16" s="26">
        <v>63</v>
      </c>
      <c r="F16" s="26">
        <v>60</v>
      </c>
      <c r="G16" s="26">
        <v>77</v>
      </c>
      <c r="H16" s="26">
        <v>76</v>
      </c>
      <c r="I16" s="8">
        <f t="shared" si="0"/>
        <v>419</v>
      </c>
      <c r="J16" s="8">
        <f t="shared" si="1"/>
        <v>69.833333333333329</v>
      </c>
      <c r="K16" s="30"/>
    </row>
    <row r="17" spans="1:13" ht="19.5" thickBot="1">
      <c r="A17" s="43">
        <v>12</v>
      </c>
      <c r="B17" s="24" t="s">
        <v>51</v>
      </c>
      <c r="C17" s="26">
        <v>63</v>
      </c>
      <c r="D17" s="26">
        <v>71</v>
      </c>
      <c r="E17" s="26">
        <v>63</v>
      </c>
      <c r="F17" s="26">
        <v>76</v>
      </c>
      <c r="G17" s="26">
        <v>76</v>
      </c>
      <c r="H17" s="26">
        <v>67</v>
      </c>
      <c r="I17" s="8">
        <f t="shared" si="0"/>
        <v>416</v>
      </c>
      <c r="J17" s="8">
        <f t="shared" si="1"/>
        <v>69.333333333333329</v>
      </c>
      <c r="K17" s="6"/>
      <c r="L17" s="4"/>
      <c r="M17" s="4"/>
    </row>
    <row r="18" spans="1:13" ht="19.5" thickBot="1">
      <c r="A18" s="44">
        <v>13</v>
      </c>
      <c r="B18" s="24" t="s">
        <v>66</v>
      </c>
      <c r="C18" s="26">
        <v>61</v>
      </c>
      <c r="D18" s="26">
        <v>78</v>
      </c>
      <c r="E18" s="26">
        <v>63</v>
      </c>
      <c r="F18" s="26">
        <v>62</v>
      </c>
      <c r="G18" s="26">
        <v>76</v>
      </c>
      <c r="H18" s="26">
        <v>74</v>
      </c>
      <c r="I18" s="8">
        <f t="shared" si="0"/>
        <v>414</v>
      </c>
      <c r="J18" s="8">
        <f t="shared" si="1"/>
        <v>69</v>
      </c>
      <c r="K18" s="30"/>
    </row>
    <row r="19" spans="1:13" ht="19.5" thickBot="1">
      <c r="A19" s="54">
        <v>14</v>
      </c>
      <c r="B19" s="36" t="s">
        <v>63</v>
      </c>
      <c r="C19" s="26">
        <v>62</v>
      </c>
      <c r="D19" s="26">
        <v>65</v>
      </c>
      <c r="E19" s="26">
        <v>68</v>
      </c>
      <c r="F19" s="26">
        <v>67</v>
      </c>
      <c r="G19" s="26">
        <v>77</v>
      </c>
      <c r="H19" s="26">
        <v>73</v>
      </c>
      <c r="I19" s="8">
        <f t="shared" si="0"/>
        <v>412</v>
      </c>
      <c r="J19" s="8">
        <f t="shared" si="1"/>
        <v>68.666666666666671</v>
      </c>
      <c r="K19" s="40"/>
    </row>
    <row r="20" spans="1:13" ht="19.5" thickBot="1">
      <c r="A20" s="43">
        <v>15</v>
      </c>
      <c r="B20" s="38" t="s">
        <v>62</v>
      </c>
      <c r="C20" s="26">
        <v>60</v>
      </c>
      <c r="D20" s="26">
        <v>77</v>
      </c>
      <c r="E20" s="26">
        <v>61</v>
      </c>
      <c r="F20" s="26">
        <v>62</v>
      </c>
      <c r="G20" s="26">
        <v>77</v>
      </c>
      <c r="H20" s="26">
        <v>66</v>
      </c>
      <c r="I20" s="8">
        <f t="shared" si="0"/>
        <v>403</v>
      </c>
      <c r="J20" s="8">
        <f t="shared" si="1"/>
        <v>67.166666666666671</v>
      </c>
      <c r="K20" s="30"/>
    </row>
    <row r="21" spans="1:13" ht="19.5" thickBot="1">
      <c r="A21" s="44">
        <v>16</v>
      </c>
      <c r="B21" s="38" t="s">
        <v>68</v>
      </c>
      <c r="C21" s="26">
        <v>61</v>
      </c>
      <c r="D21" s="26">
        <v>70</v>
      </c>
      <c r="E21" s="26">
        <v>61</v>
      </c>
      <c r="F21" s="26">
        <v>60</v>
      </c>
      <c r="G21" s="26">
        <v>76</v>
      </c>
      <c r="H21" s="26">
        <v>68</v>
      </c>
      <c r="I21" s="8">
        <f t="shared" si="0"/>
        <v>396</v>
      </c>
      <c r="J21" s="8">
        <f t="shared" si="1"/>
        <v>66</v>
      </c>
      <c r="K21" s="30"/>
    </row>
    <row r="22" spans="1:13" ht="19.5" thickBot="1">
      <c r="A22" s="44">
        <v>17</v>
      </c>
      <c r="B22" s="38" t="s">
        <v>71</v>
      </c>
      <c r="C22" s="26">
        <v>63</v>
      </c>
      <c r="D22" s="26">
        <v>84</v>
      </c>
      <c r="E22" s="26">
        <v>70</v>
      </c>
      <c r="F22" s="26">
        <v>62</v>
      </c>
      <c r="G22" s="26">
        <v>36</v>
      </c>
      <c r="H22" s="26">
        <v>81</v>
      </c>
      <c r="I22" s="8">
        <f t="shared" si="0"/>
        <v>396</v>
      </c>
      <c r="J22" s="8">
        <f t="shared" si="1"/>
        <v>66</v>
      </c>
      <c r="K22" s="30"/>
    </row>
    <row r="23" spans="1:13" ht="19.5" thickBot="1">
      <c r="A23" s="43">
        <v>18</v>
      </c>
      <c r="B23" s="38" t="s">
        <v>57</v>
      </c>
      <c r="C23" s="26">
        <v>65</v>
      </c>
      <c r="D23" s="26">
        <v>62</v>
      </c>
      <c r="E23" s="26">
        <v>63</v>
      </c>
      <c r="F23" s="26">
        <v>65</v>
      </c>
      <c r="G23" s="26">
        <v>63</v>
      </c>
      <c r="H23" s="26">
        <v>73</v>
      </c>
      <c r="I23" s="8">
        <f t="shared" si="0"/>
        <v>391</v>
      </c>
      <c r="J23" s="8">
        <f t="shared" si="1"/>
        <v>65.166666666666671</v>
      </c>
      <c r="K23" s="11"/>
      <c r="L23" s="13"/>
    </row>
    <row r="24" spans="1:13" ht="19.5" thickBot="1">
      <c r="A24" s="43">
        <v>19</v>
      </c>
      <c r="B24" s="38" t="s">
        <v>56</v>
      </c>
      <c r="C24" s="26">
        <v>65</v>
      </c>
      <c r="D24" s="26">
        <v>63</v>
      </c>
      <c r="E24" s="26">
        <v>61</v>
      </c>
      <c r="F24" s="26">
        <v>68</v>
      </c>
      <c r="G24" s="26">
        <v>64</v>
      </c>
      <c r="H24" s="26">
        <v>68</v>
      </c>
      <c r="I24" s="8">
        <f t="shared" si="0"/>
        <v>389</v>
      </c>
      <c r="J24" s="8">
        <f t="shared" si="1"/>
        <v>64.833333333333329</v>
      </c>
      <c r="K24" s="11"/>
      <c r="L24" s="13"/>
    </row>
    <row r="25" spans="1:13" ht="19.5" thickBot="1">
      <c r="A25" s="44">
        <v>20</v>
      </c>
      <c r="B25" s="38" t="s">
        <v>70</v>
      </c>
      <c r="C25" s="26">
        <v>60</v>
      </c>
      <c r="D25" s="26">
        <v>61</v>
      </c>
      <c r="E25" s="26">
        <v>66</v>
      </c>
      <c r="F25" s="26">
        <v>60</v>
      </c>
      <c r="G25" s="26">
        <v>36</v>
      </c>
      <c r="H25" s="26">
        <v>73</v>
      </c>
      <c r="I25" s="8">
        <f t="shared" si="0"/>
        <v>356</v>
      </c>
      <c r="J25" s="8">
        <f t="shared" si="1"/>
        <v>59.333333333333336</v>
      </c>
      <c r="K25" s="30"/>
    </row>
    <row r="26" spans="1:13" ht="19.5" thickBot="1">
      <c r="A26" s="43">
        <v>21</v>
      </c>
      <c r="B26" s="38" t="s">
        <v>55</v>
      </c>
      <c r="C26" s="26">
        <v>60</v>
      </c>
      <c r="D26" s="26">
        <v>65</v>
      </c>
      <c r="E26" s="26">
        <v>60</v>
      </c>
      <c r="F26" s="26">
        <v>61</v>
      </c>
      <c r="G26" s="26">
        <v>36</v>
      </c>
      <c r="H26" s="26">
        <v>60</v>
      </c>
      <c r="I26" s="8">
        <f t="shared" si="0"/>
        <v>342</v>
      </c>
      <c r="J26" s="8">
        <f t="shared" si="1"/>
        <v>57</v>
      </c>
      <c r="K26" s="11"/>
      <c r="L26" s="13"/>
    </row>
    <row r="27" spans="1:13" ht="19.5" thickBot="1">
      <c r="A27" s="43">
        <v>22</v>
      </c>
      <c r="B27" s="38" t="s">
        <v>50</v>
      </c>
      <c r="C27" s="26">
        <v>60</v>
      </c>
      <c r="D27" s="26">
        <v>0</v>
      </c>
      <c r="E27" s="26">
        <v>62</v>
      </c>
      <c r="F27" s="26">
        <v>63</v>
      </c>
      <c r="G27" s="26">
        <v>68</v>
      </c>
      <c r="H27" s="26">
        <v>68</v>
      </c>
      <c r="I27" s="8">
        <f t="shared" si="0"/>
        <v>321</v>
      </c>
      <c r="J27" s="8">
        <f t="shared" si="1"/>
        <v>53.5</v>
      </c>
      <c r="K27" s="6"/>
      <c r="L27" s="7"/>
      <c r="M27" s="7"/>
    </row>
    <row r="28" spans="1:13" ht="15.6" customHeight="1" thickBot="1">
      <c r="A28" s="44">
        <v>23</v>
      </c>
      <c r="B28" s="38" t="s">
        <v>69</v>
      </c>
      <c r="C28" s="26">
        <v>60</v>
      </c>
      <c r="D28" s="26">
        <v>0</v>
      </c>
      <c r="E28" s="26">
        <v>30</v>
      </c>
      <c r="F28" s="26">
        <v>60</v>
      </c>
      <c r="G28" s="26">
        <v>64</v>
      </c>
      <c r="H28" s="26">
        <v>63</v>
      </c>
      <c r="I28" s="8">
        <f t="shared" si="0"/>
        <v>277</v>
      </c>
      <c r="J28" s="8">
        <f t="shared" si="1"/>
        <v>46.166666666666664</v>
      </c>
      <c r="K28" s="30"/>
    </row>
    <row r="29" spans="1:13" ht="19.5" thickBot="1">
      <c r="A29" s="44">
        <v>24</v>
      </c>
      <c r="B29" s="38" t="s">
        <v>73</v>
      </c>
      <c r="C29" s="26">
        <v>70</v>
      </c>
      <c r="D29" s="26">
        <v>0</v>
      </c>
      <c r="E29" s="26">
        <v>62</v>
      </c>
      <c r="F29" s="26">
        <v>20</v>
      </c>
      <c r="G29" s="26">
        <v>36</v>
      </c>
      <c r="H29" s="26">
        <v>76</v>
      </c>
      <c r="I29" s="8">
        <f t="shared" si="0"/>
        <v>264</v>
      </c>
      <c r="J29" s="8">
        <f t="shared" si="1"/>
        <v>44</v>
      </c>
      <c r="K29" s="30"/>
    </row>
    <row r="30" spans="1:13" ht="19.5" thickBot="1">
      <c r="A30" s="43">
        <v>25</v>
      </c>
      <c r="B30" s="38" t="s">
        <v>53</v>
      </c>
      <c r="C30" s="26">
        <v>0</v>
      </c>
      <c r="D30" s="26">
        <v>0</v>
      </c>
      <c r="E30" s="26">
        <v>0</v>
      </c>
      <c r="F30" s="26">
        <v>0</v>
      </c>
      <c r="G30" s="26">
        <v>11</v>
      </c>
      <c r="H30" s="26">
        <v>0</v>
      </c>
      <c r="I30" s="8">
        <f t="shared" si="0"/>
        <v>11</v>
      </c>
      <c r="J30" s="8">
        <f t="shared" si="1"/>
        <v>1.8333333333333333</v>
      </c>
      <c r="K30" s="11"/>
      <c r="L30" s="13"/>
    </row>
  </sheetData>
  <sortState ref="A7:M31">
    <sortCondition descending="1" ref="J7:J31"/>
  </sortState>
  <phoneticPr fontId="1" type="noConversion"/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1"/>
  <sheetViews>
    <sheetView workbookViewId="0">
      <selection activeCell="C4" sqref="C4"/>
    </sheetView>
  </sheetViews>
  <sheetFormatPr defaultRowHeight="15"/>
  <cols>
    <col min="1" max="1" width="8" customWidth="1"/>
    <col min="2" max="2" width="45.85546875" customWidth="1"/>
    <col min="3" max="3" width="7.7109375" customWidth="1"/>
    <col min="4" max="7" width="8.7109375" customWidth="1"/>
    <col min="9" max="9" width="9.140625" customWidth="1"/>
    <col min="10" max="10" width="10.42578125" customWidth="1"/>
    <col min="11" max="11" width="18.85546875" customWidth="1"/>
  </cols>
  <sheetData>
    <row r="1" spans="1:13" s="1" customFormat="1" ht="15.75">
      <c r="A1" s="4"/>
      <c r="B1" s="4"/>
      <c r="C1" s="4" t="s">
        <v>8</v>
      </c>
      <c r="D1" s="4"/>
      <c r="E1" s="4"/>
      <c r="F1" s="4"/>
      <c r="G1" s="4"/>
      <c r="H1" s="4"/>
      <c r="I1" s="4"/>
      <c r="J1" s="4"/>
      <c r="K1" s="4"/>
      <c r="L1" s="4"/>
    </row>
    <row r="2" spans="1:13" s="1" customFormat="1" ht="15.75">
      <c r="A2" s="4"/>
      <c r="B2" s="4"/>
      <c r="C2" s="4" t="s">
        <v>25</v>
      </c>
      <c r="D2" s="4"/>
      <c r="E2" s="4"/>
      <c r="F2" s="4"/>
      <c r="G2" s="4"/>
      <c r="H2" s="4"/>
      <c r="I2" s="4"/>
      <c r="J2" s="4"/>
      <c r="K2" s="4"/>
      <c r="L2" s="4"/>
    </row>
    <row r="3" spans="1:13" ht="30">
      <c r="A3" s="11" t="s">
        <v>0</v>
      </c>
      <c r="B3" s="11"/>
      <c r="C3" s="11" t="s">
        <v>1</v>
      </c>
      <c r="D3" s="11"/>
      <c r="E3" s="11"/>
      <c r="F3" s="11"/>
      <c r="G3" s="11"/>
      <c r="H3" s="11"/>
      <c r="I3" s="11" t="s">
        <v>2</v>
      </c>
      <c r="J3" s="12" t="s">
        <v>4</v>
      </c>
      <c r="K3" s="11" t="s">
        <v>3</v>
      </c>
      <c r="L3" s="13"/>
    </row>
    <row r="4" spans="1:13" ht="15.75">
      <c r="A4" s="11"/>
      <c r="B4" s="11"/>
      <c r="C4" s="11"/>
      <c r="D4" s="11"/>
      <c r="E4" s="11"/>
      <c r="F4" s="45"/>
      <c r="G4" s="45"/>
      <c r="H4" s="15"/>
      <c r="I4" s="11"/>
      <c r="J4" s="11"/>
      <c r="K4" s="11"/>
      <c r="L4" s="13"/>
    </row>
    <row r="5" spans="1:13" ht="140.25" thickBot="1">
      <c r="A5" s="14"/>
      <c r="B5" s="14"/>
      <c r="C5" s="55" t="s">
        <v>179</v>
      </c>
      <c r="D5" s="28" t="s">
        <v>11</v>
      </c>
      <c r="E5" s="28" t="s">
        <v>12</v>
      </c>
      <c r="F5" s="28" t="s">
        <v>164</v>
      </c>
      <c r="G5" s="55" t="s">
        <v>178</v>
      </c>
      <c r="H5" s="31" t="s">
        <v>165</v>
      </c>
      <c r="I5" s="14"/>
      <c r="J5" s="14"/>
      <c r="K5" s="14"/>
      <c r="L5" s="13"/>
    </row>
    <row r="6" spans="1:13" s="2" customFormat="1" ht="21.75" customHeight="1" thickBot="1">
      <c r="A6" s="46">
        <v>1</v>
      </c>
      <c r="B6" s="23" t="s">
        <v>155</v>
      </c>
      <c r="C6" s="25">
        <v>92</v>
      </c>
      <c r="D6" s="25">
        <v>95</v>
      </c>
      <c r="E6" s="25">
        <v>92</v>
      </c>
      <c r="F6" s="25">
        <v>94</v>
      </c>
      <c r="G6" s="25">
        <v>97</v>
      </c>
      <c r="H6" s="25">
        <v>98</v>
      </c>
      <c r="I6" s="8">
        <f t="shared" ref="I6:I21" si="0">SUM(C6:H6)</f>
        <v>568</v>
      </c>
      <c r="J6" s="19">
        <f t="shared" ref="J6:J21" si="1">AVERAGE(C6:H6)</f>
        <v>94.666666666666671</v>
      </c>
      <c r="K6" s="8"/>
      <c r="L6"/>
      <c r="M6"/>
    </row>
    <row r="7" spans="1:13" ht="19.5" thickBot="1">
      <c r="A7" s="47">
        <v>2</v>
      </c>
      <c r="B7" s="36" t="s">
        <v>153</v>
      </c>
      <c r="C7" s="26">
        <v>92</v>
      </c>
      <c r="D7" s="26">
        <v>95</v>
      </c>
      <c r="E7" s="26">
        <v>93</v>
      </c>
      <c r="F7" s="26">
        <v>93</v>
      </c>
      <c r="G7" s="26">
        <v>93</v>
      </c>
      <c r="H7" s="26">
        <v>96</v>
      </c>
      <c r="I7" s="8">
        <f t="shared" si="0"/>
        <v>562</v>
      </c>
      <c r="J7" s="19">
        <f t="shared" si="1"/>
        <v>93.666666666666671</v>
      </c>
      <c r="K7" s="41"/>
    </row>
    <row r="8" spans="1:13" s="1" customFormat="1" ht="19.5" thickBot="1">
      <c r="A8" s="46">
        <v>3</v>
      </c>
      <c r="B8" s="38" t="s">
        <v>151</v>
      </c>
      <c r="C8" s="26">
        <v>90</v>
      </c>
      <c r="D8" s="26">
        <v>91</v>
      </c>
      <c r="E8" s="26">
        <v>91</v>
      </c>
      <c r="F8" s="26">
        <v>90</v>
      </c>
      <c r="G8" s="26">
        <v>95</v>
      </c>
      <c r="H8" s="26">
        <v>93</v>
      </c>
      <c r="I8" s="8">
        <f t="shared" si="0"/>
        <v>550</v>
      </c>
      <c r="J8" s="19">
        <f t="shared" si="1"/>
        <v>91.666666666666671</v>
      </c>
      <c r="K8" s="8"/>
      <c r="L8"/>
      <c r="M8"/>
    </row>
    <row r="9" spans="1:13" s="1" customFormat="1" ht="19.5" thickBot="1">
      <c r="A9" s="49">
        <v>4</v>
      </c>
      <c r="B9" s="38" t="s">
        <v>149</v>
      </c>
      <c r="C9" s="26">
        <v>87</v>
      </c>
      <c r="D9" s="26">
        <v>90</v>
      </c>
      <c r="E9" s="26">
        <v>90</v>
      </c>
      <c r="F9" s="26">
        <v>93</v>
      </c>
      <c r="G9" s="26">
        <v>96</v>
      </c>
      <c r="H9" s="26">
        <v>93</v>
      </c>
      <c r="I9" s="8">
        <f t="shared" si="0"/>
        <v>549</v>
      </c>
      <c r="J9" s="19">
        <f t="shared" si="1"/>
        <v>91.5</v>
      </c>
      <c r="K9" s="11"/>
      <c r="L9" s="13"/>
      <c r="M9"/>
    </row>
    <row r="10" spans="1:13" s="1" customFormat="1" ht="19.5" thickBot="1">
      <c r="A10" s="46">
        <v>5</v>
      </c>
      <c r="B10" s="38" t="s">
        <v>154</v>
      </c>
      <c r="C10" s="26">
        <v>90</v>
      </c>
      <c r="D10" s="26">
        <v>90</v>
      </c>
      <c r="E10" s="26">
        <v>90</v>
      </c>
      <c r="F10" s="26">
        <v>90</v>
      </c>
      <c r="G10" s="26">
        <v>90</v>
      </c>
      <c r="H10" s="26">
        <v>91</v>
      </c>
      <c r="I10" s="8">
        <f t="shared" si="0"/>
        <v>541</v>
      </c>
      <c r="J10" s="19">
        <f t="shared" si="1"/>
        <v>90.166666666666671</v>
      </c>
      <c r="K10" s="8"/>
      <c r="L10"/>
      <c r="M10"/>
    </row>
    <row r="11" spans="1:13" s="1" customFormat="1" ht="19.5" thickBot="1">
      <c r="A11" s="46">
        <v>6</v>
      </c>
      <c r="B11" s="38" t="s">
        <v>159</v>
      </c>
      <c r="C11" s="26">
        <v>86</v>
      </c>
      <c r="D11" s="26">
        <v>92</v>
      </c>
      <c r="E11" s="26">
        <v>90</v>
      </c>
      <c r="F11" s="26">
        <v>91</v>
      </c>
      <c r="G11" s="26">
        <v>90</v>
      </c>
      <c r="H11" s="26">
        <v>92</v>
      </c>
      <c r="I11" s="8">
        <f t="shared" si="0"/>
        <v>541</v>
      </c>
      <c r="J11" s="19">
        <f t="shared" si="1"/>
        <v>90.166666666666671</v>
      </c>
      <c r="K11" s="30"/>
      <c r="L11"/>
      <c r="M11"/>
    </row>
    <row r="12" spans="1:13" s="1" customFormat="1" ht="21" customHeight="1" thickBot="1">
      <c r="A12" s="46">
        <v>7</v>
      </c>
      <c r="B12" s="38" t="s">
        <v>161</v>
      </c>
      <c r="C12" s="26">
        <v>84</v>
      </c>
      <c r="D12" s="26">
        <v>82</v>
      </c>
      <c r="E12" s="26">
        <v>84</v>
      </c>
      <c r="F12" s="26">
        <v>80</v>
      </c>
      <c r="G12" s="26">
        <v>75</v>
      </c>
      <c r="H12" s="26">
        <v>90</v>
      </c>
      <c r="I12" s="8">
        <f t="shared" si="0"/>
        <v>495</v>
      </c>
      <c r="J12" s="19">
        <f t="shared" si="1"/>
        <v>82.5</v>
      </c>
      <c r="K12" s="30"/>
      <c r="L12"/>
      <c r="M12"/>
    </row>
    <row r="13" spans="1:13" s="1" customFormat="1" ht="19.5" thickBot="1">
      <c r="A13" s="48">
        <v>8</v>
      </c>
      <c r="B13" s="38" t="s">
        <v>150</v>
      </c>
      <c r="C13" s="26">
        <v>75</v>
      </c>
      <c r="D13" s="26">
        <v>83</v>
      </c>
      <c r="E13" s="26">
        <v>75</v>
      </c>
      <c r="F13" s="26">
        <v>81</v>
      </c>
      <c r="G13" s="26">
        <v>89</v>
      </c>
      <c r="H13" s="26">
        <v>80</v>
      </c>
      <c r="I13" s="8">
        <f t="shared" si="0"/>
        <v>483</v>
      </c>
      <c r="J13" s="19">
        <f t="shared" si="1"/>
        <v>80.5</v>
      </c>
      <c r="K13" s="8"/>
      <c r="L13" s="13"/>
      <c r="M13"/>
    </row>
    <row r="14" spans="1:13" s="1" customFormat="1" ht="22.5" customHeight="1" thickBot="1">
      <c r="A14" s="46">
        <v>9</v>
      </c>
      <c r="B14" s="38" t="s">
        <v>160</v>
      </c>
      <c r="C14" s="26">
        <v>75</v>
      </c>
      <c r="D14" s="26">
        <v>81</v>
      </c>
      <c r="E14" s="26">
        <v>79</v>
      </c>
      <c r="F14" s="26">
        <v>80</v>
      </c>
      <c r="G14" s="26">
        <v>85</v>
      </c>
      <c r="H14" s="26">
        <v>80</v>
      </c>
      <c r="I14" s="8">
        <f t="shared" si="0"/>
        <v>480</v>
      </c>
      <c r="J14" s="19">
        <f t="shared" si="1"/>
        <v>80</v>
      </c>
      <c r="K14" s="30"/>
      <c r="L14"/>
      <c r="M14"/>
    </row>
    <row r="15" spans="1:13" s="1" customFormat="1" ht="19.5" thickBot="1">
      <c r="A15" s="49">
        <v>10</v>
      </c>
      <c r="B15" s="38" t="s">
        <v>148</v>
      </c>
      <c r="C15" s="26">
        <v>71</v>
      </c>
      <c r="D15" s="26">
        <v>81</v>
      </c>
      <c r="E15" s="26">
        <v>72</v>
      </c>
      <c r="F15" s="26">
        <v>81</v>
      </c>
      <c r="G15" s="26">
        <v>84</v>
      </c>
      <c r="H15" s="26">
        <v>85</v>
      </c>
      <c r="I15" s="8">
        <f t="shared" si="0"/>
        <v>474</v>
      </c>
      <c r="J15" s="19">
        <f t="shared" si="1"/>
        <v>79</v>
      </c>
      <c r="K15" s="16"/>
      <c r="L15" s="17"/>
      <c r="M15" s="2"/>
    </row>
    <row r="16" spans="1:13" ht="18" customHeight="1" thickBot="1">
      <c r="A16" s="46">
        <v>11</v>
      </c>
      <c r="B16" s="38" t="s">
        <v>162</v>
      </c>
      <c r="C16" s="26">
        <v>65</v>
      </c>
      <c r="D16" s="26">
        <v>80</v>
      </c>
      <c r="E16" s="26">
        <v>65</v>
      </c>
      <c r="F16" s="26">
        <v>77</v>
      </c>
      <c r="G16" s="26">
        <v>91</v>
      </c>
      <c r="H16" s="26">
        <v>75</v>
      </c>
      <c r="I16" s="8">
        <f t="shared" si="0"/>
        <v>453</v>
      </c>
      <c r="J16" s="19">
        <f t="shared" si="1"/>
        <v>75.5</v>
      </c>
      <c r="K16" s="30"/>
    </row>
    <row r="17" spans="1:11" ht="19.5" thickBot="1">
      <c r="A17" s="46">
        <v>12</v>
      </c>
      <c r="B17" s="38" t="s">
        <v>163</v>
      </c>
      <c r="C17" s="26">
        <v>65</v>
      </c>
      <c r="D17" s="26">
        <v>72</v>
      </c>
      <c r="E17" s="26">
        <v>67</v>
      </c>
      <c r="F17" s="26">
        <v>70</v>
      </c>
      <c r="G17" s="26">
        <v>86</v>
      </c>
      <c r="H17" s="26">
        <v>73</v>
      </c>
      <c r="I17" s="8">
        <f t="shared" si="0"/>
        <v>433</v>
      </c>
      <c r="J17" s="19">
        <f t="shared" si="1"/>
        <v>72.166666666666671</v>
      </c>
      <c r="K17" s="30"/>
    </row>
    <row r="18" spans="1:11" ht="19.5" thickBot="1">
      <c r="A18" s="46">
        <v>13</v>
      </c>
      <c r="B18" s="38" t="s">
        <v>158</v>
      </c>
      <c r="C18" s="26">
        <v>65</v>
      </c>
      <c r="D18" s="26">
        <v>68</v>
      </c>
      <c r="E18" s="26">
        <v>65</v>
      </c>
      <c r="F18" s="26">
        <v>24</v>
      </c>
      <c r="G18" s="26">
        <v>63</v>
      </c>
      <c r="H18" s="26">
        <v>66</v>
      </c>
      <c r="I18" s="8">
        <f t="shared" si="0"/>
        <v>351</v>
      </c>
      <c r="J18" s="19">
        <f t="shared" si="1"/>
        <v>58.5</v>
      </c>
      <c r="K18" s="30"/>
    </row>
    <row r="19" spans="1:11" ht="19.5" thickBot="1">
      <c r="A19" s="46">
        <v>14</v>
      </c>
      <c r="B19" s="38" t="s">
        <v>152</v>
      </c>
      <c r="C19" s="26">
        <v>66</v>
      </c>
      <c r="D19" s="26">
        <v>70</v>
      </c>
      <c r="E19" s="26">
        <v>62</v>
      </c>
      <c r="F19" s="26">
        <v>27</v>
      </c>
      <c r="G19" s="26">
        <v>36</v>
      </c>
      <c r="H19" s="26">
        <v>63</v>
      </c>
      <c r="I19" s="8">
        <f t="shared" si="0"/>
        <v>324</v>
      </c>
      <c r="J19" s="19">
        <f t="shared" si="1"/>
        <v>54</v>
      </c>
      <c r="K19" s="8"/>
    </row>
    <row r="20" spans="1:11" ht="20.25" customHeight="1" thickBot="1">
      <c r="A20" s="46">
        <v>15</v>
      </c>
      <c r="B20" s="38" t="s">
        <v>156</v>
      </c>
      <c r="C20" s="26">
        <v>65</v>
      </c>
      <c r="D20" s="26">
        <v>72</v>
      </c>
      <c r="E20" s="26">
        <v>63</v>
      </c>
      <c r="F20" s="26">
        <v>18</v>
      </c>
      <c r="G20" s="26">
        <v>36</v>
      </c>
      <c r="H20" s="26">
        <v>63</v>
      </c>
      <c r="I20" s="8">
        <f t="shared" si="0"/>
        <v>317</v>
      </c>
      <c r="J20" s="19">
        <f t="shared" si="1"/>
        <v>52.833333333333336</v>
      </c>
      <c r="K20" s="8"/>
    </row>
    <row r="21" spans="1:11" ht="16.5" customHeight="1" thickBot="1">
      <c r="A21" s="46">
        <v>16</v>
      </c>
      <c r="B21" s="38" t="s">
        <v>157</v>
      </c>
      <c r="C21" s="26">
        <v>0</v>
      </c>
      <c r="D21" s="26">
        <v>36</v>
      </c>
      <c r="E21" s="26">
        <v>0</v>
      </c>
      <c r="F21" s="26">
        <v>30</v>
      </c>
      <c r="G21" s="26">
        <v>36</v>
      </c>
      <c r="H21" s="26">
        <v>20</v>
      </c>
      <c r="I21" s="8">
        <f t="shared" si="0"/>
        <v>122</v>
      </c>
      <c r="J21" s="19">
        <f t="shared" si="1"/>
        <v>20.333333333333332</v>
      </c>
      <c r="K21" s="8"/>
    </row>
  </sheetData>
  <sortState ref="A7:M22">
    <sortCondition descending="1" ref="J7:J22"/>
  </sortState>
  <pageMargins left="0.7" right="0.7" top="0.75" bottom="0.75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22"/>
  <sheetViews>
    <sheetView workbookViewId="0">
      <selection activeCell="C4" sqref="C4"/>
    </sheetView>
  </sheetViews>
  <sheetFormatPr defaultRowHeight="15"/>
  <cols>
    <col min="1" max="1" width="7.140625" customWidth="1"/>
    <col min="2" max="2" width="45" customWidth="1"/>
    <col min="3" max="3" width="7.5703125" customWidth="1"/>
    <col min="4" max="8" width="8.7109375" customWidth="1"/>
    <col min="9" max="9" width="8.28515625" customWidth="1"/>
    <col min="10" max="10" width="10.140625" bestFit="1" customWidth="1"/>
    <col min="11" max="11" width="15.140625" customWidth="1"/>
    <col min="12" max="12" width="15.5703125" customWidth="1"/>
  </cols>
  <sheetData>
    <row r="1" spans="1:13" ht="15.75">
      <c r="A1" s="4"/>
      <c r="B1" s="4"/>
      <c r="C1" s="4" t="s">
        <v>7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5.75">
      <c r="A2" s="4"/>
      <c r="B2" s="4"/>
      <c r="C2" s="4" t="s">
        <v>28</v>
      </c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30">
      <c r="A3" s="20" t="s">
        <v>0</v>
      </c>
      <c r="B3" s="11"/>
      <c r="C3" s="11" t="s">
        <v>1</v>
      </c>
      <c r="D3" s="11"/>
      <c r="E3" s="11"/>
      <c r="F3" s="11"/>
      <c r="G3" s="11"/>
      <c r="H3" s="11"/>
      <c r="I3" s="11" t="s">
        <v>2</v>
      </c>
      <c r="J3" s="12" t="s">
        <v>4</v>
      </c>
      <c r="K3" s="11" t="s">
        <v>3</v>
      </c>
      <c r="L3" s="13"/>
      <c r="M3" s="13"/>
    </row>
    <row r="4" spans="1:13">
      <c r="A4" s="11"/>
      <c r="B4" s="11"/>
      <c r="C4" s="21"/>
      <c r="D4" s="11"/>
      <c r="E4" s="11"/>
      <c r="F4" s="11"/>
      <c r="G4" s="11"/>
      <c r="H4" s="11"/>
      <c r="I4" s="11"/>
      <c r="J4" s="11"/>
      <c r="K4" s="22"/>
      <c r="L4" s="13"/>
      <c r="M4" s="13"/>
    </row>
    <row r="5" spans="1:13" ht="162.75" thickBot="1">
      <c r="A5" s="14"/>
      <c r="B5" s="14"/>
      <c r="C5" s="27" t="s">
        <v>29</v>
      </c>
      <c r="D5" s="55" t="s">
        <v>181</v>
      </c>
      <c r="E5" s="28" t="s">
        <v>47</v>
      </c>
      <c r="F5" s="28" t="s">
        <v>48</v>
      </c>
      <c r="G5" s="55" t="s">
        <v>180</v>
      </c>
      <c r="H5" s="55" t="s">
        <v>182</v>
      </c>
      <c r="I5" s="14" t="s">
        <v>49</v>
      </c>
      <c r="J5" s="14"/>
      <c r="K5" s="22"/>
      <c r="L5" s="13"/>
      <c r="M5" s="13"/>
    </row>
    <row r="6" spans="1:13" ht="20.25" customHeight="1" thickBot="1">
      <c r="A6" s="30">
        <v>1</v>
      </c>
      <c r="B6" s="23" t="s">
        <v>35</v>
      </c>
      <c r="C6" s="25">
        <v>93</v>
      </c>
      <c r="D6" s="25">
        <v>90</v>
      </c>
      <c r="E6" s="25">
        <v>94</v>
      </c>
      <c r="F6" s="25">
        <v>90</v>
      </c>
      <c r="G6" s="25">
        <v>92</v>
      </c>
      <c r="H6" s="25">
        <v>92</v>
      </c>
      <c r="I6" s="19">
        <f t="shared" ref="I6:I22" si="0">SUM(C6:H6)</f>
        <v>551</v>
      </c>
      <c r="J6" s="19">
        <f t="shared" ref="J6:J22" si="1">AVERAGE(C6:H6)</f>
        <v>91.833333333333329</v>
      </c>
      <c r="K6" s="29"/>
    </row>
    <row r="7" spans="1:13" ht="19.5" customHeight="1" thickBot="1">
      <c r="A7" s="30">
        <v>2</v>
      </c>
      <c r="B7" s="24" t="s">
        <v>46</v>
      </c>
      <c r="C7" s="26">
        <v>79</v>
      </c>
      <c r="D7" s="26">
        <v>82</v>
      </c>
      <c r="E7" s="26">
        <v>82</v>
      </c>
      <c r="F7" s="26">
        <v>76</v>
      </c>
      <c r="G7" s="26">
        <v>90</v>
      </c>
      <c r="H7" s="26">
        <v>90</v>
      </c>
      <c r="I7" s="19">
        <f t="shared" si="0"/>
        <v>499</v>
      </c>
      <c r="J7" s="19">
        <f t="shared" si="1"/>
        <v>83.166666666666671</v>
      </c>
      <c r="K7" s="30"/>
    </row>
    <row r="8" spans="1:13" ht="19.5" thickBot="1">
      <c r="A8" s="11">
        <v>3</v>
      </c>
      <c r="B8" s="24" t="s">
        <v>31</v>
      </c>
      <c r="C8" s="26">
        <v>69</v>
      </c>
      <c r="D8" s="26">
        <v>78</v>
      </c>
      <c r="E8" s="26">
        <v>82</v>
      </c>
      <c r="F8" s="26">
        <v>70</v>
      </c>
      <c r="G8" s="26">
        <v>90</v>
      </c>
      <c r="H8" s="26">
        <v>90</v>
      </c>
      <c r="I8" s="19">
        <f t="shared" si="0"/>
        <v>479</v>
      </c>
      <c r="J8" s="19">
        <f t="shared" si="1"/>
        <v>79.833333333333329</v>
      </c>
      <c r="K8" s="18"/>
      <c r="L8" s="13"/>
      <c r="M8" s="13"/>
    </row>
    <row r="9" spans="1:13" ht="21" customHeight="1" thickBot="1">
      <c r="A9" s="30">
        <v>4</v>
      </c>
      <c r="B9" s="24" t="s">
        <v>41</v>
      </c>
      <c r="C9" s="26">
        <v>75</v>
      </c>
      <c r="D9" s="26">
        <v>77</v>
      </c>
      <c r="E9" s="26">
        <v>83</v>
      </c>
      <c r="F9" s="26">
        <v>78</v>
      </c>
      <c r="G9" s="26">
        <v>78</v>
      </c>
      <c r="H9" s="26">
        <v>78</v>
      </c>
      <c r="I9" s="19">
        <f t="shared" si="0"/>
        <v>469</v>
      </c>
      <c r="J9" s="19">
        <f t="shared" si="1"/>
        <v>78.166666666666671</v>
      </c>
      <c r="K9" s="30"/>
    </row>
    <row r="10" spans="1:13" ht="20.25" customHeight="1" thickBot="1">
      <c r="A10" s="13">
        <v>5</v>
      </c>
      <c r="B10" s="24" t="s">
        <v>36</v>
      </c>
      <c r="C10" s="26">
        <v>76</v>
      </c>
      <c r="D10" s="26">
        <v>76</v>
      </c>
      <c r="E10" s="26">
        <v>76</v>
      </c>
      <c r="F10" s="26">
        <v>79</v>
      </c>
      <c r="G10" s="26">
        <v>79</v>
      </c>
      <c r="H10" s="26">
        <v>79</v>
      </c>
      <c r="I10" s="19">
        <f t="shared" si="0"/>
        <v>465</v>
      </c>
      <c r="J10" s="19">
        <f t="shared" si="1"/>
        <v>77.5</v>
      </c>
      <c r="K10" s="29"/>
    </row>
    <row r="11" spans="1:13" ht="19.5" thickBot="1">
      <c r="A11" s="30">
        <v>6</v>
      </c>
      <c r="B11" s="24" t="s">
        <v>45</v>
      </c>
      <c r="C11" s="26">
        <v>78</v>
      </c>
      <c r="D11" s="26">
        <v>77</v>
      </c>
      <c r="E11" s="26">
        <v>76</v>
      </c>
      <c r="F11" s="26">
        <v>78</v>
      </c>
      <c r="G11" s="26">
        <v>78</v>
      </c>
      <c r="H11" s="26">
        <v>78</v>
      </c>
      <c r="I11" s="19">
        <f t="shared" si="0"/>
        <v>465</v>
      </c>
      <c r="J11" s="19">
        <f t="shared" si="1"/>
        <v>77.5</v>
      </c>
      <c r="K11" s="30"/>
    </row>
    <row r="12" spans="1:13" ht="19.5" thickBot="1">
      <c r="A12" s="30">
        <v>7</v>
      </c>
      <c r="B12" s="24" t="s">
        <v>33</v>
      </c>
      <c r="C12" s="26">
        <v>76</v>
      </c>
      <c r="D12" s="26">
        <v>76</v>
      </c>
      <c r="E12" s="26">
        <v>76</v>
      </c>
      <c r="F12" s="26">
        <v>78</v>
      </c>
      <c r="G12" s="26">
        <v>77</v>
      </c>
      <c r="H12" s="26">
        <v>77</v>
      </c>
      <c r="I12" s="19">
        <f t="shared" si="0"/>
        <v>460</v>
      </c>
      <c r="J12" s="19">
        <f t="shared" si="1"/>
        <v>76.666666666666671</v>
      </c>
      <c r="K12" s="18"/>
      <c r="L12" s="13"/>
      <c r="M12" s="13"/>
    </row>
    <row r="13" spans="1:13" ht="19.5" thickBot="1">
      <c r="A13" s="30">
        <v>8</v>
      </c>
      <c r="B13" s="24" t="s">
        <v>42</v>
      </c>
      <c r="C13" s="26">
        <v>69</v>
      </c>
      <c r="D13" s="26">
        <v>78</v>
      </c>
      <c r="E13" s="26">
        <v>77</v>
      </c>
      <c r="F13" s="26">
        <v>69</v>
      </c>
      <c r="G13" s="26">
        <v>77</v>
      </c>
      <c r="H13" s="26">
        <v>77</v>
      </c>
      <c r="I13" s="19">
        <f t="shared" si="0"/>
        <v>447</v>
      </c>
      <c r="J13" s="19">
        <f t="shared" si="1"/>
        <v>74.5</v>
      </c>
      <c r="K13" s="30"/>
    </row>
    <row r="14" spans="1:13" ht="19.5" thickBot="1">
      <c r="A14" s="11">
        <v>9</v>
      </c>
      <c r="B14" s="24" t="s">
        <v>38</v>
      </c>
      <c r="C14" s="26">
        <v>76</v>
      </c>
      <c r="D14" s="26">
        <v>76</v>
      </c>
      <c r="E14" s="26">
        <v>75</v>
      </c>
      <c r="F14" s="26">
        <v>67</v>
      </c>
      <c r="G14" s="26">
        <v>76</v>
      </c>
      <c r="H14" s="26">
        <v>76</v>
      </c>
      <c r="I14" s="19">
        <f t="shared" si="0"/>
        <v>446</v>
      </c>
      <c r="J14" s="19">
        <f t="shared" si="1"/>
        <v>74.333333333333329</v>
      </c>
      <c r="K14" s="30"/>
    </row>
    <row r="15" spans="1:13" ht="19.5" thickBot="1">
      <c r="A15" s="30">
        <v>10</v>
      </c>
      <c r="B15" s="24" t="s">
        <v>40</v>
      </c>
      <c r="C15" s="26">
        <v>68</v>
      </c>
      <c r="D15" s="26">
        <v>75</v>
      </c>
      <c r="E15" s="26">
        <v>75</v>
      </c>
      <c r="F15" s="26">
        <v>68</v>
      </c>
      <c r="G15" s="26">
        <v>73</v>
      </c>
      <c r="H15" s="26">
        <v>73</v>
      </c>
      <c r="I15" s="19">
        <f t="shared" si="0"/>
        <v>432</v>
      </c>
      <c r="J15" s="19">
        <f t="shared" si="1"/>
        <v>72</v>
      </c>
      <c r="K15" s="30"/>
    </row>
    <row r="16" spans="1:13" ht="19.5" thickBot="1">
      <c r="A16" s="11">
        <v>11</v>
      </c>
      <c r="B16" s="24" t="s">
        <v>34</v>
      </c>
      <c r="C16" s="26">
        <v>67</v>
      </c>
      <c r="D16" s="26">
        <v>69</v>
      </c>
      <c r="E16" s="26">
        <v>73</v>
      </c>
      <c r="F16" s="26">
        <v>65</v>
      </c>
      <c r="G16" s="26">
        <v>75</v>
      </c>
      <c r="H16" s="26">
        <v>75</v>
      </c>
      <c r="I16" s="19">
        <f t="shared" si="0"/>
        <v>424</v>
      </c>
      <c r="J16" s="19">
        <f t="shared" si="1"/>
        <v>70.666666666666671</v>
      </c>
      <c r="K16" s="18"/>
      <c r="L16" s="13"/>
      <c r="M16" s="13"/>
    </row>
    <row r="17" spans="1:13" ht="19.5" thickBot="1">
      <c r="A17" s="30">
        <v>12</v>
      </c>
      <c r="B17" s="24" t="s">
        <v>32</v>
      </c>
      <c r="C17" s="26">
        <v>76</v>
      </c>
      <c r="D17" s="26">
        <v>72</v>
      </c>
      <c r="E17" s="26">
        <v>73</v>
      </c>
      <c r="F17" s="26">
        <v>62</v>
      </c>
      <c r="G17" s="26">
        <v>69</v>
      </c>
      <c r="H17" s="26">
        <v>69</v>
      </c>
      <c r="I17" s="19">
        <f t="shared" si="0"/>
        <v>421</v>
      </c>
      <c r="J17" s="19">
        <f t="shared" si="1"/>
        <v>70.166666666666671</v>
      </c>
      <c r="K17" s="18"/>
      <c r="L17" s="13"/>
      <c r="M17" s="13"/>
    </row>
    <row r="18" spans="1:13" ht="19.5" thickBot="1">
      <c r="A18" s="40">
        <v>13</v>
      </c>
      <c r="B18" s="36" t="s">
        <v>37</v>
      </c>
      <c r="C18" s="26">
        <v>69</v>
      </c>
      <c r="D18" s="26">
        <v>73</v>
      </c>
      <c r="E18" s="26">
        <v>72</v>
      </c>
      <c r="F18" s="26">
        <v>67</v>
      </c>
      <c r="G18" s="26">
        <v>70</v>
      </c>
      <c r="H18" s="26">
        <v>70</v>
      </c>
      <c r="I18" s="19">
        <f t="shared" si="0"/>
        <v>421</v>
      </c>
      <c r="J18" s="19">
        <f t="shared" si="1"/>
        <v>70.166666666666671</v>
      </c>
      <c r="K18" s="40"/>
    </row>
    <row r="19" spans="1:13" ht="19.5" thickBot="1">
      <c r="A19" s="30">
        <v>14</v>
      </c>
      <c r="B19" s="38" t="s">
        <v>44</v>
      </c>
      <c r="C19" s="26">
        <v>68</v>
      </c>
      <c r="D19" s="26">
        <v>75</v>
      </c>
      <c r="E19" s="26">
        <v>71</v>
      </c>
      <c r="F19" s="26">
        <v>67</v>
      </c>
      <c r="G19" s="26">
        <v>70</v>
      </c>
      <c r="H19" s="26">
        <v>70</v>
      </c>
      <c r="I19" s="19">
        <f t="shared" si="0"/>
        <v>421</v>
      </c>
      <c r="J19" s="19">
        <f t="shared" si="1"/>
        <v>70.166666666666671</v>
      </c>
      <c r="K19" s="30"/>
    </row>
    <row r="20" spans="1:13" ht="19.5" thickBot="1">
      <c r="A20" s="30">
        <v>15</v>
      </c>
      <c r="B20" s="38" t="s">
        <v>43</v>
      </c>
      <c r="C20" s="26">
        <v>67</v>
      </c>
      <c r="D20" s="26">
        <v>73</v>
      </c>
      <c r="E20" s="26">
        <v>73</v>
      </c>
      <c r="F20" s="26">
        <v>67</v>
      </c>
      <c r="G20" s="26">
        <v>70</v>
      </c>
      <c r="H20" s="26">
        <v>70</v>
      </c>
      <c r="I20" s="19">
        <f t="shared" si="0"/>
        <v>420</v>
      </c>
      <c r="J20" s="19">
        <f t="shared" si="1"/>
        <v>70</v>
      </c>
      <c r="K20" s="30"/>
    </row>
    <row r="21" spans="1:13" ht="19.5" thickBot="1">
      <c r="A21" s="11">
        <v>16</v>
      </c>
      <c r="B21" s="38" t="s">
        <v>30</v>
      </c>
      <c r="C21" s="26">
        <v>65</v>
      </c>
      <c r="D21" s="26">
        <v>70</v>
      </c>
      <c r="E21" s="26">
        <v>79</v>
      </c>
      <c r="F21" s="26">
        <v>68</v>
      </c>
      <c r="G21" s="26">
        <v>68</v>
      </c>
      <c r="H21" s="26">
        <v>68</v>
      </c>
      <c r="I21" s="19">
        <f t="shared" si="0"/>
        <v>418</v>
      </c>
      <c r="J21" s="19">
        <f t="shared" si="1"/>
        <v>69.666666666666671</v>
      </c>
      <c r="K21" s="11"/>
      <c r="L21" s="13"/>
      <c r="M21" s="13"/>
    </row>
    <row r="22" spans="1:13" ht="19.5" thickBot="1">
      <c r="A22" s="11">
        <v>17</v>
      </c>
      <c r="B22" s="38" t="s">
        <v>39</v>
      </c>
      <c r="C22" s="26">
        <v>69</v>
      </c>
      <c r="D22" s="26">
        <v>70</v>
      </c>
      <c r="E22" s="26">
        <v>71</v>
      </c>
      <c r="F22" s="26">
        <v>67</v>
      </c>
      <c r="G22" s="26">
        <v>69</v>
      </c>
      <c r="H22" s="26">
        <v>69</v>
      </c>
      <c r="I22" s="19">
        <f t="shared" si="0"/>
        <v>415</v>
      </c>
      <c r="J22" s="19">
        <f t="shared" si="1"/>
        <v>69.166666666666671</v>
      </c>
      <c r="K22" s="30"/>
    </row>
  </sheetData>
  <sortState ref="A7:M23">
    <sortCondition descending="1" ref="J7:J23"/>
  </sortState>
  <pageMargins left="0.7" right="0.7" top="0.75" bottom="0.75" header="0.3" footer="0.3"/>
  <pageSetup paperSize="9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5"/>
  <sheetViews>
    <sheetView workbookViewId="0">
      <selection activeCell="C4" sqref="C4"/>
    </sheetView>
  </sheetViews>
  <sheetFormatPr defaultRowHeight="15"/>
  <cols>
    <col min="2" max="2" width="44" customWidth="1"/>
    <col min="6" max="6" width="9" customWidth="1"/>
    <col min="7" max="7" width="0.42578125" hidden="1" customWidth="1"/>
    <col min="8" max="8" width="8.85546875" customWidth="1"/>
  </cols>
  <sheetData>
    <row r="1" spans="1:12" ht="15.75">
      <c r="A1" s="4" t="s">
        <v>10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5.75">
      <c r="A2" s="4" t="s">
        <v>25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30">
      <c r="A3" s="20" t="s">
        <v>0</v>
      </c>
      <c r="B3" s="11"/>
      <c r="C3" s="11" t="s">
        <v>1</v>
      </c>
      <c r="D3" s="11"/>
      <c r="E3" s="11"/>
      <c r="F3" s="11"/>
      <c r="G3" s="11"/>
      <c r="H3" s="11"/>
      <c r="I3" s="11"/>
      <c r="J3" s="11" t="s">
        <v>2</v>
      </c>
      <c r="K3" s="12" t="s">
        <v>4</v>
      </c>
      <c r="L3" s="11" t="s">
        <v>3</v>
      </c>
    </row>
    <row r="4" spans="1:12">
      <c r="A4" s="11"/>
      <c r="B4" s="14"/>
      <c r="C4" s="34"/>
      <c r="D4" s="14"/>
      <c r="E4" s="14"/>
      <c r="F4" s="14"/>
      <c r="G4" s="14"/>
      <c r="H4" s="14"/>
      <c r="I4" s="14"/>
      <c r="J4" s="14"/>
      <c r="K4" s="14"/>
      <c r="L4" s="22"/>
    </row>
    <row r="5" spans="1:12" ht="187.5" thickBot="1">
      <c r="A5" s="14"/>
      <c r="B5" s="11"/>
      <c r="C5" s="32" t="s">
        <v>24</v>
      </c>
      <c r="D5" s="39" t="s">
        <v>185</v>
      </c>
      <c r="E5" s="39" t="s">
        <v>26</v>
      </c>
      <c r="F5" s="39" t="s">
        <v>184</v>
      </c>
      <c r="G5" s="11"/>
      <c r="H5" s="32" t="s">
        <v>27</v>
      </c>
      <c r="I5" s="39" t="s">
        <v>183</v>
      </c>
      <c r="J5" s="11"/>
      <c r="K5" s="11"/>
      <c r="L5" s="11"/>
    </row>
    <row r="6" spans="1:12" ht="18" customHeight="1" thickBot="1">
      <c r="A6" s="50">
        <v>1</v>
      </c>
      <c r="B6" s="23" t="s">
        <v>21</v>
      </c>
      <c r="C6" s="25">
        <v>92</v>
      </c>
      <c r="D6" s="25">
        <v>93</v>
      </c>
      <c r="E6" s="25">
        <v>92</v>
      </c>
      <c r="F6" s="25">
        <v>93</v>
      </c>
      <c r="G6" s="52"/>
      <c r="H6" s="25">
        <v>91</v>
      </c>
      <c r="I6" s="25">
        <v>97</v>
      </c>
      <c r="J6" s="35">
        <f t="shared" ref="J6:J15" si="0">SUM(C6:I6)</f>
        <v>558</v>
      </c>
      <c r="K6" s="35">
        <f t="shared" ref="K6:K15" si="1">AVERAGE(C6:I6)</f>
        <v>93</v>
      </c>
      <c r="L6" s="53"/>
    </row>
    <row r="7" spans="1:12" ht="18" customHeight="1" thickBot="1">
      <c r="A7" s="51">
        <v>2</v>
      </c>
      <c r="B7" s="24" t="s">
        <v>18</v>
      </c>
      <c r="C7" s="26">
        <v>92</v>
      </c>
      <c r="D7" s="26">
        <v>93</v>
      </c>
      <c r="E7" s="26">
        <v>90</v>
      </c>
      <c r="F7" s="26">
        <v>91</v>
      </c>
      <c r="G7" s="30"/>
      <c r="H7" s="26">
        <v>95</v>
      </c>
      <c r="I7" s="26">
        <v>92</v>
      </c>
      <c r="J7" s="35">
        <f t="shared" si="0"/>
        <v>553</v>
      </c>
      <c r="K7" s="35">
        <f t="shared" si="1"/>
        <v>92.166666666666671</v>
      </c>
      <c r="L7" s="30"/>
    </row>
    <row r="8" spans="1:12" ht="18" customHeight="1" thickBot="1">
      <c r="A8" s="20">
        <v>3</v>
      </c>
      <c r="B8" s="24" t="s">
        <v>15</v>
      </c>
      <c r="C8" s="26">
        <v>91</v>
      </c>
      <c r="D8" s="26">
        <v>96</v>
      </c>
      <c r="E8" s="26">
        <v>83</v>
      </c>
      <c r="F8" s="26">
        <v>90</v>
      </c>
      <c r="G8" s="9"/>
      <c r="H8" s="26">
        <v>95</v>
      </c>
      <c r="I8" s="26">
        <v>95</v>
      </c>
      <c r="J8" s="35">
        <f t="shared" si="0"/>
        <v>550</v>
      </c>
      <c r="K8" s="35">
        <f t="shared" si="1"/>
        <v>91.666666666666671</v>
      </c>
      <c r="L8" s="11"/>
    </row>
    <row r="9" spans="1:12" ht="18" customHeight="1" thickBot="1">
      <c r="A9" s="50">
        <v>4</v>
      </c>
      <c r="B9" s="36" t="s">
        <v>20</v>
      </c>
      <c r="C9" s="26">
        <v>90</v>
      </c>
      <c r="D9" s="26">
        <v>91</v>
      </c>
      <c r="E9" s="26">
        <v>90</v>
      </c>
      <c r="F9" s="26">
        <v>91</v>
      </c>
      <c r="G9" s="40"/>
      <c r="H9" s="26">
        <v>90</v>
      </c>
      <c r="I9" s="26">
        <v>93</v>
      </c>
      <c r="J9" s="35">
        <f t="shared" si="0"/>
        <v>545</v>
      </c>
      <c r="K9" s="35">
        <f t="shared" si="1"/>
        <v>90.833333333333329</v>
      </c>
      <c r="L9" s="40"/>
    </row>
    <row r="10" spans="1:12" ht="18" customHeight="1" thickBot="1">
      <c r="A10" s="30">
        <v>5</v>
      </c>
      <c r="B10" s="38" t="s">
        <v>22</v>
      </c>
      <c r="C10" s="26">
        <v>90</v>
      </c>
      <c r="D10" s="26">
        <v>91</v>
      </c>
      <c r="E10" s="26">
        <v>91</v>
      </c>
      <c r="F10" s="26">
        <v>91</v>
      </c>
      <c r="G10" s="30"/>
      <c r="H10" s="26">
        <v>90</v>
      </c>
      <c r="I10" s="26">
        <v>92</v>
      </c>
      <c r="J10" s="35">
        <f t="shared" si="0"/>
        <v>545</v>
      </c>
      <c r="K10" s="35">
        <f t="shared" si="1"/>
        <v>90.833333333333329</v>
      </c>
      <c r="L10" s="30"/>
    </row>
    <row r="11" spans="1:12" ht="18" customHeight="1" thickBot="1">
      <c r="A11" s="11">
        <v>6</v>
      </c>
      <c r="B11" s="38" t="s">
        <v>17</v>
      </c>
      <c r="C11" s="26">
        <v>84</v>
      </c>
      <c r="D11" s="26">
        <v>80</v>
      </c>
      <c r="E11" s="26">
        <v>75</v>
      </c>
      <c r="F11" s="26">
        <v>76</v>
      </c>
      <c r="G11" s="9"/>
      <c r="H11" s="26">
        <v>90</v>
      </c>
      <c r="I11" s="26">
        <v>82</v>
      </c>
      <c r="J11" s="35">
        <f t="shared" si="0"/>
        <v>487</v>
      </c>
      <c r="K11" s="35">
        <f t="shared" si="1"/>
        <v>81.166666666666671</v>
      </c>
      <c r="L11" s="11"/>
    </row>
    <row r="12" spans="1:12" ht="18" customHeight="1" thickBot="1">
      <c r="A12" s="30">
        <v>7</v>
      </c>
      <c r="B12" s="38" t="s">
        <v>23</v>
      </c>
      <c r="C12" s="26">
        <v>84</v>
      </c>
      <c r="D12" s="26">
        <v>75</v>
      </c>
      <c r="E12" s="26">
        <v>80</v>
      </c>
      <c r="F12" s="26">
        <v>75</v>
      </c>
      <c r="G12" s="30"/>
      <c r="H12" s="26">
        <v>84</v>
      </c>
      <c r="I12" s="26">
        <v>88</v>
      </c>
      <c r="J12" s="35">
        <f t="shared" si="0"/>
        <v>486</v>
      </c>
      <c r="K12" s="35">
        <f t="shared" si="1"/>
        <v>81</v>
      </c>
      <c r="L12" s="30"/>
    </row>
    <row r="13" spans="1:12" ht="18" customHeight="1" thickBot="1">
      <c r="A13" s="11">
        <v>8</v>
      </c>
      <c r="B13" s="38" t="s">
        <v>14</v>
      </c>
      <c r="C13" s="26">
        <v>78</v>
      </c>
      <c r="D13" s="26">
        <v>81</v>
      </c>
      <c r="E13" s="26">
        <v>75</v>
      </c>
      <c r="F13" s="26">
        <v>81</v>
      </c>
      <c r="G13" s="9"/>
      <c r="H13" s="26">
        <v>79</v>
      </c>
      <c r="I13" s="26">
        <v>82</v>
      </c>
      <c r="J13" s="35">
        <f t="shared" si="0"/>
        <v>476</v>
      </c>
      <c r="K13" s="35">
        <f t="shared" si="1"/>
        <v>79.333333333333329</v>
      </c>
      <c r="L13" s="11"/>
    </row>
    <row r="14" spans="1:12" ht="18" customHeight="1" thickBot="1">
      <c r="A14" s="30">
        <v>9</v>
      </c>
      <c r="B14" s="38" t="s">
        <v>19</v>
      </c>
      <c r="C14" s="26">
        <v>75</v>
      </c>
      <c r="D14" s="26">
        <v>83</v>
      </c>
      <c r="E14" s="26">
        <v>75</v>
      </c>
      <c r="F14" s="26">
        <v>76</v>
      </c>
      <c r="G14" s="30"/>
      <c r="H14" s="26">
        <v>75</v>
      </c>
      <c r="I14" s="26">
        <v>84</v>
      </c>
      <c r="J14" s="35">
        <f t="shared" si="0"/>
        <v>468</v>
      </c>
      <c r="K14" s="35">
        <f t="shared" si="1"/>
        <v>78</v>
      </c>
      <c r="L14" s="30"/>
    </row>
    <row r="15" spans="1:12" ht="18" customHeight="1" thickBot="1">
      <c r="A15" s="11">
        <v>10</v>
      </c>
      <c r="B15" s="38" t="s">
        <v>16</v>
      </c>
      <c r="C15" s="26">
        <v>75</v>
      </c>
      <c r="D15" s="26">
        <v>78</v>
      </c>
      <c r="E15" s="26">
        <v>75</v>
      </c>
      <c r="F15" s="26">
        <v>70</v>
      </c>
      <c r="G15" s="9"/>
      <c r="H15" s="26">
        <v>75</v>
      </c>
      <c r="I15" s="26">
        <v>80</v>
      </c>
      <c r="J15" s="35">
        <f t="shared" si="0"/>
        <v>453</v>
      </c>
      <c r="K15" s="35">
        <f t="shared" si="1"/>
        <v>75.5</v>
      </c>
      <c r="L15" s="11"/>
    </row>
  </sheetData>
  <sortState ref="A7:L16">
    <sortCondition descending="1" ref="K7:K16"/>
  </sortState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1ada0a2f-b917-4d51-b0d0-d418a10c8b23}" enabled="1" method="Standard" siteId="{12a3af23-a769-4654-847f-958f3d479f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ПТБ-31</vt:lpstr>
      <vt:lpstr>Марк-31</vt:lpstr>
      <vt:lpstr>Мо-32)</vt:lpstr>
      <vt:lpstr>Мо-31</vt:lpstr>
      <vt:lpstr>Фін 31</vt:lpstr>
      <vt:lpstr>Право 31</vt:lpstr>
      <vt:lpstr>Оп-31</vt:lpstr>
      <vt:lpstr>ЕК-31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2023-01-02T08:39:34Z</cp:lastPrinted>
  <dcterms:created xsi:type="dcterms:W3CDTF">2017-01-05T10:37:21Z</dcterms:created>
  <dcterms:modified xsi:type="dcterms:W3CDTF">2025-01-20T11:27:50Z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2023-07-09T21:55:04Z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ea961d01-ccbb-4dae-8e87-905fa15f054f</vt:lpwstr>
  </property>
  <property fmtid="{D5CDD505-2E9C-101B-9397-08002B2CF9AE}" pid="8" name="MSIP_Label_1ada0a2f-b917-4d51-b0d0-d418a10c8b23_ContentBits">
    <vt:lpwstr>0</vt:lpwstr>
  </property>
</Properties>
</file>